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entrale d'achats\Fournisseurs\Papeterie\@ Agendas\AGENDAS AC 2026\"/>
    </mc:Choice>
  </mc:AlternateContent>
  <xr:revisionPtr revIDLastSave="0" documentId="13_ncr:1_{816B17B2-5942-4CE3-89E8-EDF79702BE9C}" xr6:coauthVersionLast="36" xr6:coauthVersionMax="47" xr10:uidLastSave="{00000000-0000-0000-0000-000000000000}"/>
  <bookViews>
    <workbookView xWindow="-108" yWindow="-108" windowWidth="23256" windowHeight="12456" xr2:uid="{549A1D19-4392-4B15-8DAC-D6351E2D9168}"/>
  </bookViews>
  <sheets>
    <sheet name="Exacompta" sheetId="1" r:id="rId1"/>
    <sheet name="Quo Vadis" sheetId="2" r:id="rId2"/>
    <sheet name="Bouchut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1" i="2" l="1"/>
  <c r="J232" i="2"/>
  <c r="J233" i="2"/>
  <c r="J234" i="2"/>
  <c r="J235" i="2"/>
  <c r="J230" i="2"/>
  <c r="H231" i="2"/>
  <c r="H232" i="2"/>
  <c r="H233" i="2"/>
  <c r="H234" i="2"/>
  <c r="H235" i="2"/>
  <c r="H230" i="2"/>
  <c r="J220" i="2"/>
  <c r="J221" i="2"/>
  <c r="J222" i="2"/>
  <c r="J223" i="2"/>
  <c r="J224" i="2"/>
  <c r="J219" i="2"/>
  <c r="H220" i="2"/>
  <c r="H221" i="2"/>
  <c r="H222" i="2"/>
  <c r="H223" i="2"/>
  <c r="H224" i="2"/>
  <c r="H219" i="2"/>
  <c r="J209" i="2"/>
  <c r="J210" i="2"/>
  <c r="J211" i="2"/>
  <c r="J212" i="2"/>
  <c r="J213" i="2"/>
  <c r="J208" i="2"/>
  <c r="H209" i="2"/>
  <c r="H210" i="2"/>
  <c r="H211" i="2"/>
  <c r="H212" i="2"/>
  <c r="H213" i="2"/>
  <c r="H208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159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06" i="2"/>
  <c r="J77" i="2"/>
  <c r="J76" i="2"/>
  <c r="J75" i="2"/>
  <c r="J74" i="2"/>
  <c r="H77" i="2"/>
  <c r="H76" i="2"/>
  <c r="H75" i="2"/>
  <c r="H74" i="2"/>
  <c r="J69" i="2"/>
  <c r="J68" i="2"/>
  <c r="J67" i="2"/>
  <c r="J66" i="2"/>
  <c r="H69" i="2"/>
  <c r="H68" i="2"/>
  <c r="H67" i="2"/>
  <c r="H66" i="2"/>
  <c r="J59" i="2"/>
  <c r="J58" i="2"/>
  <c r="J57" i="2"/>
  <c r="J56" i="2"/>
  <c r="H59" i="2"/>
  <c r="H58" i="2"/>
  <c r="H57" i="2"/>
  <c r="H56" i="2"/>
  <c r="J51" i="2"/>
  <c r="J50" i="2"/>
  <c r="J49" i="2"/>
  <c r="H51" i="2"/>
  <c r="H50" i="2"/>
  <c r="H49" i="2"/>
  <c r="J44" i="2"/>
  <c r="J45" i="2"/>
  <c r="J43" i="2"/>
  <c r="H45" i="2"/>
  <c r="H44" i="2"/>
  <c r="H43" i="2"/>
  <c r="J37" i="2"/>
  <c r="J38" i="2"/>
  <c r="J36" i="2"/>
  <c r="H37" i="2"/>
  <c r="H38" i="2"/>
  <c r="H36" i="2"/>
  <c r="J28" i="2"/>
  <c r="J31" i="2"/>
  <c r="J30" i="2"/>
  <c r="J29" i="2"/>
  <c r="H31" i="2"/>
  <c r="H30" i="2"/>
  <c r="H29" i="2"/>
  <c r="H28" i="2"/>
  <c r="J23" i="2"/>
  <c r="J22" i="2"/>
  <c r="J21" i="2"/>
  <c r="J20" i="2"/>
  <c r="H23" i="2"/>
  <c r="H22" i="2"/>
  <c r="H21" i="2"/>
  <c r="H20" i="2"/>
  <c r="J13" i="2"/>
  <c r="J14" i="2"/>
  <c r="J15" i="2"/>
  <c r="J12" i="2"/>
  <c r="H13" i="2"/>
  <c r="H14" i="2"/>
  <c r="H15" i="2"/>
  <c r="H12" i="2"/>
  <c r="J6" i="2"/>
  <c r="J7" i="2"/>
  <c r="J8" i="2"/>
  <c r="J5" i="2"/>
  <c r="H6" i="2"/>
  <c r="H7" i="2"/>
  <c r="H8" i="2"/>
  <c r="H5" i="2"/>
  <c r="J57" i="1"/>
  <c r="J58" i="1"/>
  <c r="J59" i="1"/>
  <c r="J60" i="1"/>
  <c r="J61" i="1"/>
  <c r="J62" i="1"/>
  <c r="J63" i="1"/>
  <c r="J64" i="1"/>
  <c r="J65" i="1"/>
  <c r="J66" i="1"/>
  <c r="J67" i="1"/>
  <c r="J56" i="1"/>
  <c r="H57" i="1"/>
  <c r="H58" i="1"/>
  <c r="H59" i="1"/>
  <c r="H60" i="1"/>
  <c r="H61" i="1"/>
  <c r="H62" i="1"/>
  <c r="H63" i="1"/>
  <c r="H64" i="1"/>
  <c r="H65" i="1"/>
  <c r="H66" i="1"/>
  <c r="H67" i="1"/>
  <c r="H56" i="1"/>
  <c r="J46" i="1"/>
  <c r="J47" i="1"/>
  <c r="J48" i="1"/>
  <c r="J49" i="1"/>
  <c r="J50" i="1"/>
  <c r="J51" i="1"/>
  <c r="J45" i="1"/>
  <c r="H46" i="1"/>
  <c r="H47" i="1"/>
  <c r="H48" i="1"/>
  <c r="H49" i="1"/>
  <c r="H50" i="1"/>
  <c r="H51" i="1"/>
  <c r="H45" i="1"/>
  <c r="J33" i="1"/>
  <c r="J34" i="1"/>
  <c r="J35" i="1"/>
  <c r="J36" i="1"/>
  <c r="J37" i="1"/>
  <c r="J32" i="1"/>
  <c r="H33" i="1"/>
  <c r="H34" i="1"/>
  <c r="H35" i="1"/>
  <c r="H36" i="1"/>
  <c r="H37" i="1"/>
  <c r="H32" i="1"/>
  <c r="J19" i="1"/>
  <c r="J20" i="1"/>
  <c r="J21" i="1"/>
  <c r="J22" i="1"/>
  <c r="J23" i="1"/>
  <c r="J24" i="1"/>
  <c r="J25" i="1"/>
  <c r="J26" i="1"/>
  <c r="J27" i="1"/>
  <c r="J18" i="1"/>
  <c r="H19" i="1"/>
  <c r="H20" i="1"/>
  <c r="H21" i="1"/>
  <c r="H22" i="1"/>
  <c r="H23" i="1"/>
  <c r="H24" i="1"/>
  <c r="H25" i="1"/>
  <c r="H26" i="1"/>
  <c r="H27" i="1"/>
  <c r="H18" i="1"/>
  <c r="J8" i="1"/>
  <c r="J9" i="1"/>
  <c r="J10" i="1"/>
  <c r="J11" i="1"/>
  <c r="J12" i="1"/>
  <c r="J13" i="1"/>
  <c r="J7" i="1"/>
  <c r="H8" i="1"/>
  <c r="H9" i="1"/>
  <c r="H10" i="1"/>
  <c r="H11" i="1"/>
  <c r="H12" i="1"/>
  <c r="H13" i="1"/>
  <c r="H7" i="1"/>
  <c r="J9" i="2" l="1"/>
  <c r="H16" i="2"/>
  <c r="H24" i="2"/>
  <c r="H9" i="2"/>
  <c r="J16" i="2"/>
  <c r="J203" i="2"/>
  <c r="H203" i="2"/>
  <c r="J155" i="2"/>
  <c r="H155" i="2"/>
  <c r="E311" i="2"/>
  <c r="H308" i="2"/>
  <c r="H309" i="2"/>
  <c r="H310" i="2"/>
  <c r="H307" i="2"/>
  <c r="J308" i="2"/>
  <c r="J309" i="2"/>
  <c r="J310" i="2"/>
  <c r="J307" i="2"/>
  <c r="J311" i="2" l="1"/>
  <c r="H311" i="2"/>
  <c r="E203" i="2" l="1"/>
  <c r="E155" i="2"/>
  <c r="E68" i="1"/>
  <c r="E52" i="1"/>
  <c r="E38" i="1"/>
  <c r="E14" i="1"/>
  <c r="E28" i="1"/>
</calcChain>
</file>

<file path=xl/sharedStrings.xml><?xml version="1.0" encoding="utf-8"?>
<sst xmlns="http://schemas.openxmlformats.org/spreadsheetml/2006/main" count="1244" uniqueCount="775">
  <si>
    <t>Référence</t>
  </si>
  <si>
    <t>Code NAP</t>
  </si>
  <si>
    <t>1608022E</t>
  </si>
  <si>
    <t>1608027E</t>
  </si>
  <si>
    <t>1710152E</t>
  </si>
  <si>
    <t>1710158E</t>
  </si>
  <si>
    <t>112264</t>
  </si>
  <si>
    <t>11441E</t>
  </si>
  <si>
    <t>114634</t>
  </si>
  <si>
    <t>13672E</t>
  </si>
  <si>
    <t>109980</t>
  </si>
  <si>
    <t>17622E</t>
  </si>
  <si>
    <t>109979</t>
  </si>
  <si>
    <t>20632E</t>
  </si>
  <si>
    <t>27642E</t>
  </si>
  <si>
    <t>112258</t>
  </si>
  <si>
    <t>174721E</t>
  </si>
  <si>
    <t>100534</t>
  </si>
  <si>
    <t>13559E</t>
  </si>
  <si>
    <t>107529</t>
  </si>
  <si>
    <t>16559E</t>
  </si>
  <si>
    <t>106046</t>
  </si>
  <si>
    <t>20559E</t>
  </si>
  <si>
    <t>112257</t>
  </si>
  <si>
    <t>200712E</t>
  </si>
  <si>
    <t>300201E</t>
  </si>
  <si>
    <t>130201E</t>
  </si>
  <si>
    <t>150201E</t>
  </si>
  <si>
    <t>170201E</t>
  </si>
  <si>
    <t>200201E</t>
  </si>
  <si>
    <t>220201E</t>
  </si>
  <si>
    <t>270201E</t>
  </si>
  <si>
    <t>2007602E</t>
  </si>
  <si>
    <t>30059E</t>
  </si>
  <si>
    <t>130413E</t>
  </si>
  <si>
    <t>171019E</t>
  </si>
  <si>
    <t>17559E</t>
  </si>
  <si>
    <t>18559E</t>
  </si>
  <si>
    <t>211019E</t>
  </si>
  <si>
    <t>22559E</t>
  </si>
  <si>
    <t>271019E</t>
  </si>
  <si>
    <t>30862E</t>
  </si>
  <si>
    <t>102745</t>
  </si>
  <si>
    <t>13862E</t>
  </si>
  <si>
    <t>16762E</t>
  </si>
  <si>
    <t>17862E</t>
  </si>
  <si>
    <t>18862E</t>
  </si>
  <si>
    <t>19862E</t>
  </si>
  <si>
    <t>24862E</t>
  </si>
  <si>
    <t>30765E</t>
  </si>
  <si>
    <t>130765E</t>
  </si>
  <si>
    <t>150765E</t>
  </si>
  <si>
    <t>160765E</t>
  </si>
  <si>
    <t>170765E</t>
  </si>
  <si>
    <t>180765E</t>
  </si>
  <si>
    <t>220765E</t>
  </si>
  <si>
    <t>270765E</t>
  </si>
  <si>
    <t>300100SE</t>
  </si>
  <si>
    <t>17672E</t>
  </si>
  <si>
    <t>1608052E</t>
  </si>
  <si>
    <t>17642E</t>
  </si>
  <si>
    <t>17764E</t>
  </si>
  <si>
    <t>16764E</t>
  </si>
  <si>
    <t>31112E</t>
  </si>
  <si>
    <t>16292E</t>
  </si>
  <si>
    <t>11243E</t>
  </si>
  <si>
    <t>183441E</t>
  </si>
  <si>
    <t>32101E</t>
  </si>
  <si>
    <t>100527</t>
  </si>
  <si>
    <t>32211E</t>
  </si>
  <si>
    <t>100528</t>
  </si>
  <si>
    <t>32102E</t>
  </si>
  <si>
    <t>100530</t>
  </si>
  <si>
    <t>32112E</t>
  </si>
  <si>
    <t>106050</t>
  </si>
  <si>
    <t>32212E</t>
  </si>
  <si>
    <t>100529</t>
  </si>
  <si>
    <t>32152E</t>
  </si>
  <si>
    <t>102741</t>
  </si>
  <si>
    <t>32133E</t>
  </si>
  <si>
    <t>107533</t>
  </si>
  <si>
    <t>32182E</t>
  </si>
  <si>
    <t>109971</t>
  </si>
  <si>
    <t>32103E</t>
  </si>
  <si>
    <t>100531</t>
  </si>
  <si>
    <t>32113E</t>
  </si>
  <si>
    <t>35280E</t>
  </si>
  <si>
    <t>31101E</t>
  </si>
  <si>
    <t>34101E</t>
  </si>
  <si>
    <t>34201E</t>
  </si>
  <si>
    <t>34311E</t>
  </si>
  <si>
    <t>34411E</t>
  </si>
  <si>
    <t>34103E</t>
  </si>
  <si>
    <t>106051</t>
  </si>
  <si>
    <t>34203E</t>
  </si>
  <si>
    <t>104391</t>
  </si>
  <si>
    <t>34303E</t>
  </si>
  <si>
    <t>102744</t>
  </si>
  <si>
    <t>34215E</t>
  </si>
  <si>
    <t>34315E</t>
  </si>
  <si>
    <t>34214E</t>
  </si>
  <si>
    <t>101354</t>
  </si>
  <si>
    <t>34253E</t>
  </si>
  <si>
    <t>112274</t>
  </si>
  <si>
    <t>34353E</t>
  </si>
  <si>
    <t>106052</t>
  </si>
  <si>
    <t>34453E</t>
  </si>
  <si>
    <t>114640</t>
  </si>
  <si>
    <t>34015E</t>
  </si>
  <si>
    <t>114639</t>
  </si>
  <si>
    <t>34282E</t>
  </si>
  <si>
    <t>112273</t>
  </si>
  <si>
    <t>33101E</t>
  </si>
  <si>
    <t>à créer</t>
  </si>
  <si>
    <t>33201E</t>
  </si>
  <si>
    <t>33111E</t>
  </si>
  <si>
    <t>33211E</t>
  </si>
  <si>
    <t>33311E</t>
  </si>
  <si>
    <t>33205E</t>
  </si>
  <si>
    <t>114642</t>
  </si>
  <si>
    <t>33115E</t>
  </si>
  <si>
    <t>102742</t>
  </si>
  <si>
    <t>33215E</t>
  </si>
  <si>
    <t>102743</t>
  </si>
  <si>
    <t>33315E</t>
  </si>
  <si>
    <t>33218E</t>
  </si>
  <si>
    <t>104390</t>
  </si>
  <si>
    <t>33118E</t>
  </si>
  <si>
    <t>33114E</t>
  </si>
  <si>
    <t>33214E</t>
  </si>
  <si>
    <t>33601E</t>
  </si>
  <si>
    <t>3370120E</t>
  </si>
  <si>
    <t>38171E</t>
  </si>
  <si>
    <t>38173E</t>
  </si>
  <si>
    <t>38978E</t>
  </si>
  <si>
    <t>Agenda semainier Eurotime 16 Marettes bleu</t>
  </si>
  <si>
    <t>Agenda semainier Eurotime 16 Marettes rose</t>
  </si>
  <si>
    <t>Agenda Semainier de poche Easytime Mini Labo Exacompta bleu</t>
  </si>
  <si>
    <t>Agenda Semainier de poche Easytime Mini Labo Exacompta beige</t>
  </si>
  <si>
    <t>Mini agenda semainier Winner Tranche or + fermoir Exacompta</t>
  </si>
  <si>
    <t>Exacompta Semainier de poche Horizons 13 Winner 9x13 cm</t>
  </si>
  <si>
    <t>Exacompta Semainier de poche Espace 17 spiralé Winner 9x17,5 cm</t>
  </si>
  <si>
    <t>Exacompta Semainier de bureau Visuel Winner 15x21 cm</t>
  </si>
  <si>
    <t xml:space="preserve">Agenda emainier de bureau Horizons Winner 21x27 Exacompta </t>
  </si>
  <si>
    <t xml:space="preserve">Exacompta semainier SL 17 Barbara noir 175x90 </t>
  </si>
  <si>
    <t xml:space="preserve">Exacompta Semainier de poche Horizons 13 Amélie 9x13 cm </t>
  </si>
  <si>
    <t>Agenda semainier de poche Eurotime 16 Amélie</t>
  </si>
  <si>
    <t xml:space="preserve">Agenda semainier de bureau Visuel Horizons 20 Amélie Exacompta </t>
  </si>
  <si>
    <t>Agenda semainier de bureau Lady 20 ondine</t>
  </si>
  <si>
    <t>Présentoir 29 Agendas Semainier Sésame Exacompta</t>
  </si>
  <si>
    <t xml:space="preserve">Présentoir de 32 agendas ligne Amélie Exacompta </t>
  </si>
  <si>
    <t>Présentoir de 28 agendas  Volga Exacompta</t>
  </si>
  <si>
    <t>Présentoir 32 agendas Baby Croco</t>
  </si>
  <si>
    <t>Présentoir 46 pièces essentielles NAP  Exacompta</t>
  </si>
  <si>
    <t>Exacompta bloc éphéméride neutre 134x98</t>
  </si>
  <si>
    <t>Exacompta bloc éphéméride neutre 134x98 sur plaque skytos 215x145</t>
  </si>
  <si>
    <t>Exacompta bloc éphéméride neutre 97x65</t>
  </si>
  <si>
    <t>Exacompta Bloc éphéméride neutre sur plaque papier 97x65</t>
  </si>
  <si>
    <t>Exacompta bloc éphéméride neutre 97x65 sur plaque skytos 215x146</t>
  </si>
  <si>
    <t>Exacompta Bloc éphéméride  9,7x6,5 cm  neutre sur plaque Fleurs</t>
  </si>
  <si>
    <t xml:space="preserve">Exacompta Bloc éphém. 6.5x9.7 com plaq. affiches  </t>
  </si>
  <si>
    <t>Exacompta Bloc éphéméride neutre 6.5x9.7 sur plaque Sophie Adde</t>
  </si>
  <si>
    <t>Exacompta bloc éphéméride comique 97x65</t>
  </si>
  <si>
    <t>Exacompta blocs comiques 97x65 sur plaque illustrée classique</t>
  </si>
  <si>
    <t>Exacompta socles pour bloc 120x82 en bois ordinaire chêne</t>
  </si>
  <si>
    <t xml:space="preserve">Exacompta blocs pratic date à droite </t>
  </si>
  <si>
    <t>Exacompta blocs pratic date à gauche</t>
  </si>
  <si>
    <t>Exacompta calendrier banque 7 mois neutre bordure or 430x550</t>
  </si>
  <si>
    <t>Exacompta calendrier banque 7 mois neutre bordure or 335x430</t>
  </si>
  <si>
    <t>Exacompta calendrier banque 7 mois neutre bordure or 220x295</t>
  </si>
  <si>
    <t>Exacompta calendrier banque 6 mois neutre 130x170</t>
  </si>
  <si>
    <t>Exacompta Calendrier Multicolore 405x530 7 mois</t>
  </si>
  <si>
    <t>Calendrier Multicolore 7 mois 335x430</t>
  </si>
  <si>
    <t>Exacompta Calendrier multicolore 6 mois 22x29,8 cm</t>
  </si>
  <si>
    <t>Exacompta calendrier 7 mois illustrés Fleurs 335x430</t>
  </si>
  <si>
    <t>Exacompta calendrier 7 mois illustrés Fleurs 220x295</t>
  </si>
  <si>
    <t>Calendrier illustré Tourisme 335x430</t>
  </si>
  <si>
    <t>Calendrier illustré 33,5x43 cm Mini Labo 6 mois Exacompta</t>
  </si>
  <si>
    <t>Exacompta Calendrier illustré Dodo &amp; Cath 175x235</t>
  </si>
  <si>
    <t>Calendrier illustré 2025 Mini Labo 6 mois par face 17 x 13 cm Exacomp</t>
  </si>
  <si>
    <t>Calendrier illustré 2025 France 14 mois sur une face 65 x 40,5 cm Exa</t>
  </si>
  <si>
    <t>Calendrier Illustré 43x33,5 cm Sophie Adde 6 mois Exacompta</t>
  </si>
  <si>
    <t>Calendrier mensuel 19x41 cm Exacompta</t>
  </si>
  <si>
    <t>Calendrier mensuel 16x33 cm Exacompta</t>
  </si>
  <si>
    <t>Exacompta calendrier mensuel 285x155 support skytos 410x190</t>
  </si>
  <si>
    <t xml:space="preserve">Exacompta calendrier mensuel 230x130 support skytos 330x160 </t>
  </si>
  <si>
    <t>Calendrier easycal support Skytos 27,5x30,5 cm</t>
  </si>
  <si>
    <t>Calendrier mensuel support Végétal 16 x 33 cm Exacompta</t>
  </si>
  <si>
    <t>Exacompta Calendrier mensuel support Fleurs 41x19,3 cm</t>
  </si>
  <si>
    <t>Exacompta Calendrier mensuel support Fleurs 33x16,3 cm</t>
  </si>
  <si>
    <t>Calendrier mensuel support Fleur 33x16 cm Exacompta</t>
  </si>
  <si>
    <t>Calendrier mensuel Mini Labro 19x41 cm Exacompta</t>
  </si>
  <si>
    <t>Exacompta calendrier mensuel 285x155 support Nature 410x190</t>
  </si>
  <si>
    <t>Exacompta calendrier mensuel 230x130 support Nature 330x160</t>
  </si>
  <si>
    <t>Chevalet complet 13,5x10,5 cm</t>
  </si>
  <si>
    <t xml:space="preserve">Hebdo-malin perpétuel Mini Labo Blanc </t>
  </si>
  <si>
    <t>Exacompta agenda carré euros-cents 1 jour noir</t>
  </si>
  <si>
    <t>Exacompta agenda carré recettes-dépenses 1 jour couleurs</t>
  </si>
  <si>
    <t>Exacompta recharge feuillets mobiles pour perpétuel caisse</t>
  </si>
  <si>
    <t>Colisage</t>
  </si>
  <si>
    <t>Gencod unitaire</t>
  </si>
  <si>
    <t>new</t>
  </si>
  <si>
    <t>New</t>
  </si>
  <si>
    <t>Sem. poche Horizons 13 Sésame</t>
  </si>
  <si>
    <t>Sem. poche Horizons 15 Sésame</t>
  </si>
  <si>
    <t>Sem. Poche Espace 17 Sésame</t>
  </si>
  <si>
    <t>Sem. bureau Horizons 20 Visuel Sésame</t>
  </si>
  <si>
    <t>Sem. bureau Horizons 22 Sésame</t>
  </si>
  <si>
    <t>Sem. bureau Horizons 27 Sésame</t>
  </si>
  <si>
    <t>All in One Sem. Horiz 20S Sésame Bl Cana</t>
  </si>
  <si>
    <t>Prix d'achat Dif'shop</t>
  </si>
  <si>
    <t>PVC Dif'shop</t>
  </si>
  <si>
    <t>Prix d'achat Total Dif'shop</t>
  </si>
  <si>
    <t>PVC  Total Dif'shop</t>
  </si>
  <si>
    <t>Ag. Journal 13 Horaire 8,5x13 Amélie  </t>
  </si>
  <si>
    <t xml:space="preserve">Sem. poche Horizons 13 Amélie   </t>
  </si>
  <si>
    <t>Sem. poche Eurotime 16 Amélie</t>
  </si>
  <si>
    <t>Sem. poche EasyTime 17 Amélie</t>
  </si>
  <si>
    <t>Sem. poche Espace 17 Amélie</t>
  </si>
  <si>
    <t xml:space="preserve">Sem. bureau Eurotime 18 Amélie   </t>
  </si>
  <si>
    <t>Sem. bureau Horizons 20 Visuel Amélie</t>
  </si>
  <si>
    <t>Sem. bureau EasyTime 21S Amélie</t>
  </si>
  <si>
    <t>Sem. bureau Horizons 22 Amélie</t>
  </si>
  <si>
    <t>Sem. bureau EasyTime 27S Amélie</t>
  </si>
  <si>
    <t xml:space="preserve">Sem. planifiée 13 Volga   </t>
  </si>
  <si>
    <t>Sem. poche Eurotime 16S Volga</t>
  </si>
  <si>
    <t>Sem. poche Espace 17 Volga</t>
  </si>
  <si>
    <t xml:space="preserve">Sem. bureau Eurotime 18 Volga   </t>
  </si>
  <si>
    <t>Semainier Pratic 19 Volga</t>
  </si>
  <si>
    <t xml:space="preserve">Sem. bureau Eurotime 24 Volga   </t>
  </si>
  <si>
    <t>Sem. poche Eurotime 13S Baby Croco</t>
  </si>
  <si>
    <t>Sem. poche Horizons 15 Baby Croco</t>
  </si>
  <si>
    <t>Sem. poche Eurotime 16 Baby Croco</t>
  </si>
  <si>
    <t>Sem. poche Espace 17S Baby Croco</t>
  </si>
  <si>
    <t>Sem. bureau Eurotime 18S Baby Croco</t>
  </si>
  <si>
    <t>Sem. bureau Horizons 22 Baby Croco</t>
  </si>
  <si>
    <t>Sem. bureau Horizons 27 Baby Croco</t>
  </si>
  <si>
    <t>Sem. poche SL 17 Winner</t>
  </si>
  <si>
    <t>Sem. poche Espace 16S Végetal Bleu</t>
  </si>
  <si>
    <t>Sem. poche Espace 17 Winner</t>
  </si>
  <si>
    <t>Sem. poche Espace 17S Duo Kaa</t>
  </si>
  <si>
    <t>Sem. poche Eurotime 16S Duo Kaa</t>
  </si>
  <si>
    <t xml:space="preserve">Sem. poche Horizons 13 Winner   </t>
  </si>
  <si>
    <t>Sem. bureau Visuel Horizons 20 Winner</t>
  </si>
  <si>
    <t>Bloc-pratic 8,2x12 date à gauche par 50</t>
  </si>
  <si>
    <t xml:space="preserve">Exaplan 16 Winner mensuel   </t>
  </si>
  <si>
    <t>Ag. Mini 11 - Semaine 7,5x11,5 Duo Kaa</t>
  </si>
  <si>
    <t>Sem. bureau Lady 18S Dodo&amp;Cath Poisson</t>
  </si>
  <si>
    <t>Agendas :</t>
  </si>
  <si>
    <t>Présentoirs :</t>
  </si>
  <si>
    <t>Ephémérides :</t>
  </si>
  <si>
    <t>Calendriers :</t>
  </si>
  <si>
    <t>Désignation</t>
  </si>
  <si>
    <t>Autres produits :</t>
  </si>
  <si>
    <t>Offres Exacompta</t>
  </si>
  <si>
    <t>Code article NAP</t>
  </si>
  <si>
    <t>Code article fournisseur</t>
  </si>
  <si>
    <t>016156Q</t>
  </si>
  <si>
    <t>Pack 10 agendas Impala Président  13 mois de décembre à décembre 21x27 cm 4 coloris assortis</t>
  </si>
  <si>
    <t>016097Q</t>
  </si>
  <si>
    <t>683007Q</t>
  </si>
  <si>
    <t>Agenda Ministre S Semainier Planning  Impala 13 mois de décembre à décembre 16x24 cm noir</t>
  </si>
  <si>
    <t>684007Q</t>
  </si>
  <si>
    <t>Agenda Président Impala  13 mois de décembre à décembre 21x27 cm Noir</t>
  </si>
  <si>
    <t>015158Q</t>
  </si>
  <si>
    <t>Pack 10 agendas Impala Ministre 13 mois de décembre à décembre 16x24 cm 4 coloris assortis</t>
  </si>
  <si>
    <t>015099Q</t>
  </si>
  <si>
    <t>004184Q</t>
  </si>
  <si>
    <t>Pack 10 agendas Impala Affaires 13 mois de décembre à décembre 10x15 cm  4 coloris assortis</t>
  </si>
  <si>
    <t>004112Q</t>
  </si>
  <si>
    <t>003154Q</t>
  </si>
  <si>
    <t>Pack 10 agendas Randonnée Semainier Planning Impala 13 mois de décembre à décembre 9x12,5 cm</t>
  </si>
  <si>
    <t>003081Q</t>
  </si>
  <si>
    <t>284313Q</t>
  </si>
  <si>
    <t>Pack 10 agendas Italnote Prestige Semainier Horizontal Impala 13 mois de décembre à décembre 8,8x17 cm</t>
  </si>
  <si>
    <t>284246Q</t>
  </si>
  <si>
    <t>Quo Vadis - Agenda - 2026 - Italnote Prestige - Semainier Horizontal - Français - Impala - Noir - 13 mois de décembre à décembre - 8,8x17 cm - Papier Clairefontaine ivoire - Fabrication française</t>
  </si>
  <si>
    <t>Quo Vadis - Agenda - 2026 - Italnote Prestige - Semainier Horizontal - Français - Impala - Rouge - 13 mois de décembre à décembre - 8,8x17 cm - Papier Clairefontaine ivoire - Fabrication française</t>
  </si>
  <si>
    <t>Quo Vadis - Agenda - 2026 - Italnote Prestige - Semainier Horizontal - Français - Impala - Bleu - 13 mois de décembre à décembre - 8,8x17 cm - Papier Clairefontaine ivoire - Fabrication française</t>
  </si>
  <si>
    <t>219111Q</t>
  </si>
  <si>
    <t>219055Q</t>
  </si>
  <si>
    <t>Quo Vadis - Agenda - Spiralé - 2026 - Italnote S Prestige - Semainier Horizontal - Français - Impala - Noir - 12 mois et 1/2 de mi-décembre à décembre - 8,8x17 cm</t>
  </si>
  <si>
    <t>Quo Vadis - Agenda - Spiralé - 2026 - Italnote S Prestige - Semainier Horizontal - Français - Impala - Rouge - 12 mois et 1/2 de mi-décembre à décembre - 8,8x17 cm</t>
  </si>
  <si>
    <t>Quo Vadis - Agenda - Spiralé - 2026 - Italnote S Prestige - Semainier Horizontal - Français - Impala - Bleu - 12 mois et 1/2 de mi-décembre à décembre - 8,8x17 cm</t>
  </si>
  <si>
    <t>374138Q</t>
  </si>
  <si>
    <t>Pack 10 agendas Planorizon S Prestige Semainier Horizontal Impala 12 mois et 1/2 de mi-décembre à décembre 8,8x17 cm</t>
  </si>
  <si>
    <t>374071Q</t>
  </si>
  <si>
    <t>Quo Vadis - Agenda - Spiralé - 2026 - Planorizon S Prestige - Semainier Horizontal - Français - Impala - Noir - 12 mois et 1/2 de mi-décembre à décembre - 8,8x17 cm</t>
  </si>
  <si>
    <t>Quo Vadis - Agenda - Spiralé - 2026 - Planorizon S Prestige - Semainier Horizontal - Français - Impala - Rouge - 12 mois et 1/2 de mi-décembre à décembre - 8,8x17 cm</t>
  </si>
  <si>
    <t>Quo Vadis - Agenda - Spiralé - 2026 - Planorizon S Prestige - Semainier Horizontal - Français - Impala - Bleu - 12 mois et 1/2 de mi-décembre à décembre - 8,8x17 cm</t>
  </si>
  <si>
    <t>195041Q</t>
  </si>
  <si>
    <t xml:space="preserve">Pack 10 agendas Plain - Mensuel Impala 12 mois de janvier à décembre 10x15 cm </t>
  </si>
  <si>
    <t>195034Q</t>
  </si>
  <si>
    <t>216031Q</t>
  </si>
  <si>
    <t>Pack 10 agendas Silma Impala Quinzainier 12 mois de janvier à décembre 8,8x17 cm</t>
  </si>
  <si>
    <t>216024Q</t>
  </si>
  <si>
    <t>039020Q</t>
  </si>
  <si>
    <t xml:space="preserve">Pack 10 agendas Minibest Mensuel Impala - 12 mois de janvier à décembre 7,5x14 cm </t>
  </si>
  <si>
    <t>039013Q</t>
  </si>
  <si>
    <t>169003Q</t>
  </si>
  <si>
    <t>Présentoir agendas annee civile plus fr par 50 pcs</t>
  </si>
  <si>
    <t>054033Q</t>
  </si>
  <si>
    <t>051033Q</t>
  </si>
  <si>
    <t>285992Q</t>
  </si>
  <si>
    <t>Quo Vadis - Agenda - 2026 - Affaires Prestige - Semainier Planning - Français - Soho - Bleu - 14 mois de décembre à janvier - 10x15 cm - Papier Clairefontaine ivoire - Fabrication française</t>
  </si>
  <si>
    <t>0041301Q</t>
  </si>
  <si>
    <t>004029Q</t>
  </si>
  <si>
    <t>646070Q</t>
  </si>
  <si>
    <t>042024Q</t>
  </si>
  <si>
    <t>217027Q</t>
  </si>
  <si>
    <t>688006Q</t>
  </si>
  <si>
    <t>284479Q</t>
  </si>
  <si>
    <t>Quo Vadis - Agenda - 2026 - Italnote Prestige - Semainier Horizontal - Français - Soho - Noir - 14 mois de décembre à janvier - 8,8x17 cm - Papier Clairefontaine ivoire - Fabrication française</t>
  </si>
  <si>
    <t>284640Q</t>
  </si>
  <si>
    <t>Quo Vadis - Agenda - 2026 - Italnote Prestige - Semainier Horizontal - Français - Soho - Rouge - 14 mois de décembre à janvier - 8,8x17 cm - Papier Clairefontaine ivoire - Fabrication française</t>
  </si>
  <si>
    <t>219203Q</t>
  </si>
  <si>
    <t>Quo Vadis - Agenda - Spiralé - 2026 - Italnote S Prestige - Semainier Horizontal - Français - Soho - Noir - 12 mois et 1/2 de mi-décembre à décembre - 8,8x17 cm</t>
  </si>
  <si>
    <t>219297Q</t>
  </si>
  <si>
    <t>Quo Vadis - Agenda - Spiralé - 2026 - Italnote S Prestige - Semainier Horizontal - Français - Soho - Bleu - 12 mois et 1/2 de mi-décembre à décembre - 8,8x17 cm</t>
  </si>
  <si>
    <t>370348Q</t>
  </si>
  <si>
    <t>Quo Vadis - Agenda - 2026 - Mini 2 Days Prestige - 2 jours par page - Français - Soho - Bleu - 12 mois de janvier à décembre - 7x10 cm - Papier Clairefontaine ivoire - Fabrication française</t>
  </si>
  <si>
    <t>370311Q</t>
  </si>
  <si>
    <t>Quo Vadis - Agenda - 2026 - Mini 2 Days Prestige - 2 jours par page - Français - Soho - Rose - 12 mois de janvier à décembre - 7x10 cm - Papier Clairefontaine ivoire - Fabrication française</t>
  </si>
  <si>
    <t>286268Q</t>
  </si>
  <si>
    <t>Quo Vadis - Agenda - 2026 - Ministre Prestige - Semainier Planning - Français - Soho - Noir - 14 mois de décembre à janvier - 16x24 cm - Papier Clairefontaine ivoire - Fabrication française</t>
  </si>
  <si>
    <t>015884Q</t>
  </si>
  <si>
    <t>015640Q</t>
  </si>
  <si>
    <t>683141Q</t>
  </si>
  <si>
    <t>044309Q</t>
  </si>
  <si>
    <t>Quo Vadis - Agenda - 2026 - Miniweek Prestige - Semainier Horizontal - Français - Soho - Bleu - 12 mois de janvier à décembre - 7x10 cm - Papier Clairefontaine ivoire - Fabrication française</t>
  </si>
  <si>
    <t>422223Q</t>
  </si>
  <si>
    <t>Quo Vadis - Agenda - Spiralé - 2026 - Planital S Prestige - Semainier Planning - Français - Soho - Noir - 12 mois et 1/2 de mi-décembre à décembre - 8,8x17 cm</t>
  </si>
  <si>
    <t>521054Q</t>
  </si>
  <si>
    <t>Quo Vadis - Agenda - Spiralé - 2026 - Planning 16 S Prestige - Semainier Planning - Français - Soho - Noir - 12 mois et 1/2 de mi-décembre à décembre - 9x16 cm</t>
  </si>
  <si>
    <t>374237Q</t>
  </si>
  <si>
    <t>Quo Vadis - Agenda - Spiralé - 2026 - Planorizon S Prestige - Semainier Horizontal - Français - Soho - Rouge - 12 mois et 1/2 de mi-décembre à décembre - 8,8x17 cm</t>
  </si>
  <si>
    <t>287363Q</t>
  </si>
  <si>
    <t>Quo Vadis - Agenda - 2026 - Président Prestige - Semainier Planning - Français - Soho - Rouge - 14 mois de décembre à janvier - 21x27 cm - Papier Clairefontaine ivoire - Fabrication française</t>
  </si>
  <si>
    <t>016099Q</t>
  </si>
  <si>
    <t>016519Q</t>
  </si>
  <si>
    <t>684107Q</t>
  </si>
  <si>
    <t>922506Q</t>
  </si>
  <si>
    <t>Quo Vadis - Agenda - 2026 - Randonnée Prestige - Semainier Planning - Français - Soho - Rose - 14 mois de décembre à janvier - 9x12,5 cm - Papier Clairefontaine ivoire - Fabrication française</t>
  </si>
  <si>
    <t>003646Q</t>
  </si>
  <si>
    <t>003507Q</t>
  </si>
  <si>
    <t>361024Q</t>
  </si>
  <si>
    <t>922535Q</t>
  </si>
  <si>
    <t>Quo Vadis - Agenda - 2026 - Randonnée Prestige - Semainier Planning - Français - Soho - Bleu - 14 mois de décembre à janvier - 9x12,5 cm - Papier Clairefontaine ivoire - Fabrication française</t>
  </si>
  <si>
    <t>0041420Q</t>
  </si>
  <si>
    <t>0041411Q</t>
  </si>
  <si>
    <t>0141045Q</t>
  </si>
  <si>
    <t>003681Q</t>
  </si>
  <si>
    <t>0041497Q</t>
  </si>
  <si>
    <t>654146Q</t>
  </si>
  <si>
    <t>Quo Vadis - Agenda - Spiralé - 2026 - Exécutif Prestige S - Semainier Planning - Français - Soho - Violet - 14 mois de décembre à janvier - 16x16 cm</t>
  </si>
  <si>
    <t>422320Q</t>
  </si>
  <si>
    <t>Quo Vadis - Agenda - Spiralé - 2026 - Planital S Prestige - Semainier Planning - Français - Soho - Violet - 12 mois et 1/2 de mi-décembre à décembre - 8,8x17 cm</t>
  </si>
  <si>
    <t>0141118Q</t>
  </si>
  <si>
    <t>169010Q</t>
  </si>
  <si>
    <t>Présentoir agendas annee civile fr par 50 45x26x41 cm</t>
  </si>
  <si>
    <t>Quo Vadis - Agenda - 2026 - Affaires Prestige - Semainier Planning - Français - Impala - Rouge - 13 mois de décembre à décembre - 10x15 cm - Papier Clairefontaine ivoire - Fabrication française</t>
  </si>
  <si>
    <t>285100Q</t>
  </si>
  <si>
    <t>Quo Vadis - Agenda - 2026 - Affaires Prestige - Semainier Planning - Français - Impala - Noir - 13 mois de décembre à décembre - 10x15 cm - Papier Clairefontaine ivoire - Fabrication française</t>
  </si>
  <si>
    <t>654015Q</t>
  </si>
  <si>
    <t>Quo Vadis - Agenda - Spiralé - 2026 - Exécutif Prestige S - Semainier Planning - Français - Impala - Noir - 13 mois de décembre à décembre - 16x16 cm</t>
  </si>
  <si>
    <t>014083Q</t>
  </si>
  <si>
    <t>688003Q</t>
  </si>
  <si>
    <t>370024Q</t>
  </si>
  <si>
    <t>Quo Vadis - Agenda - 2026 - Mini 2 Days Prestige - 2 jours par page - Français - Impala - Noir - 12 mois de janvier à décembre - 7x10 cm - Papier Clairefontaine ivoire - Fabrication française</t>
  </si>
  <si>
    <t>Quo Vadis - Agenda - 2026 - Mini 2 Days Prestige - 2 jours par page - Français - Impala - Rouge - 12 mois de janvier à décembre - 7x10 cm - Papier Clairefontaine ivoire - Fabrication française</t>
  </si>
  <si>
    <t>286065Q</t>
  </si>
  <si>
    <t>Quo Vadis - Agenda - 2026 - Ministre Prestige - Semainier Planning - Français - Impala - Noir - 13 mois de décembre à décembre - 16x24 cm - Papier Clairefontaine ivoire - Fabrication française</t>
  </si>
  <si>
    <t>683008Q</t>
  </si>
  <si>
    <t>044024Q</t>
  </si>
  <si>
    <t>Quo Vadis - Agenda - 2026 - Miniweek Prestige - Semainier Horizontal - Français - Impala - Noir - 12 mois de janvier à décembre - 7x10 cm - Papier Clairefontaine ivoire - Fabrication française</t>
  </si>
  <si>
    <t>Quo Vadis - Agenda - 2026 - Miniweek Prestige - Semainier Horizontal - Français - Impala - Rouge - 12 mois de janvier à décembre - 7x10 cm - Papier Clairefontaine ivoire - Fabrication française</t>
  </si>
  <si>
    <t>422071Q</t>
  </si>
  <si>
    <t>Quo Vadis - Agenda - Spiralé - 2026 - Planital S Prestige - Semainier Planning - Français - Impala - Noir - 12 mois et 1/2 de mi-décembre à décembre - 8,8x17 cm</t>
  </si>
  <si>
    <t>Quo Vadis - Agenda - Spiralé - 2026 - Planital S Prestige - Semainier Planning - Français - Impala - Rouge - 12 mois et 1/2 de mi-décembre à décembre - 8,8x17 cm</t>
  </si>
  <si>
    <t>521001Q</t>
  </si>
  <si>
    <t>Quo Vadis - Agenda - Spiralé - 2026 - Planning 16 S Prestige - Semainier Planning - Français - Impala - Noir - 12 mois et 1/2 de mi-décembre à décembre - 9x16 cm</t>
  </si>
  <si>
    <t>287065Q</t>
  </si>
  <si>
    <t>Quo Vadis - Agenda - 2026 - Président Prestige - Semainier Planning - Français - Impala - Noir - 13 mois de décembre à décembre - 21x27 cm - Papier Clairefontaine ivoire - Fabrication française</t>
  </si>
  <si>
    <t>684008Q</t>
  </si>
  <si>
    <t>922054Q</t>
  </si>
  <si>
    <t>Quo Vadis - Agenda - 2026 - Randonnée Prestige - Semainier Planning - Français - Impala - Noir - 13 mois de décembre à décembre - 9x12,5 cm - Papier Clairefontaine ivoire - Fabrication française</t>
  </si>
  <si>
    <t>Quo Vadis - Agenda - 2026 - Randonnée Prestige - Semainier Planning - Français - Impala - Bleu - 13 mois de décembre à décembre - 9x12,5 cm - Papier Clairefontaine ivoire - Fabrication française</t>
  </si>
  <si>
    <t>0041520Q</t>
  </si>
  <si>
    <t>0041445Q</t>
  </si>
  <si>
    <t>0041436Q</t>
  </si>
  <si>
    <t>0141145Q</t>
  </si>
  <si>
    <t>0141146Q</t>
  </si>
  <si>
    <t>0141144Q</t>
  </si>
  <si>
    <t>0151117Q</t>
  </si>
  <si>
    <t>0151118Q</t>
  </si>
  <si>
    <t>0151015Q</t>
  </si>
  <si>
    <t>0041494Q</t>
  </si>
  <si>
    <t>0041495Q</t>
  </si>
  <si>
    <t>0041419Q</t>
  </si>
  <si>
    <t>0041307Q</t>
  </si>
  <si>
    <t>0141115Q</t>
  </si>
  <si>
    <t>0141116Q</t>
  </si>
  <si>
    <t>0141055Q</t>
  </si>
  <si>
    <t>0141056Q</t>
  </si>
  <si>
    <t>014952Q</t>
  </si>
  <si>
    <t>0151092Q</t>
  </si>
  <si>
    <t>0151004Q</t>
  </si>
  <si>
    <t>0151005Q</t>
  </si>
  <si>
    <t>015890Q</t>
  </si>
  <si>
    <t>015891Q</t>
  </si>
  <si>
    <t>0151090Q</t>
  </si>
  <si>
    <t>0151089Q</t>
  </si>
  <si>
    <t>0141112Q</t>
  </si>
  <si>
    <t>0141113Q</t>
  </si>
  <si>
    <t>0041491Q</t>
  </si>
  <si>
    <t>0041492Q</t>
  </si>
  <si>
    <t xml:space="preserve">EAN  </t>
  </si>
  <si>
    <t>3371010182213</t>
  </si>
  <si>
    <t>3371010482238</t>
  </si>
  <si>
    <t>3371010124237</t>
  </si>
  <si>
    <t>3371010514793</t>
  </si>
  <si>
    <t>3371010482245</t>
  </si>
  <si>
    <t>3371010166329</t>
  </si>
  <si>
    <t>3371010166251</t>
  </si>
  <si>
    <t>3371010182176</t>
  </si>
  <si>
    <t>3371010123179</t>
  </si>
  <si>
    <t>3371010481644</t>
  </si>
  <si>
    <t>3371010514687</t>
  </si>
  <si>
    <t>3371010481651</t>
  </si>
  <si>
    <t>3371010182091</t>
  </si>
  <si>
    <t>3371010480920</t>
  </si>
  <si>
    <t>3371010120963</t>
  </si>
  <si>
    <t>3371010509409</t>
  </si>
  <si>
    <t>3371010480937</t>
  </si>
  <si>
    <t>3371010182053</t>
  </si>
  <si>
    <t>3371010480739</t>
  </si>
  <si>
    <t>3371010119905</t>
  </si>
  <si>
    <t>3371010515684</t>
  </si>
  <si>
    <t>3371010480746</t>
  </si>
  <si>
    <t>3371010191185</t>
  </si>
  <si>
    <t>3371010136322</t>
  </si>
  <si>
    <t>3371010480487</t>
  </si>
  <si>
    <t>3371010480470</t>
  </si>
  <si>
    <t>3371010182404</t>
  </si>
  <si>
    <t>3371010135783</t>
  </si>
  <si>
    <t>3371010480449</t>
  </si>
  <si>
    <t>3371010480432</t>
  </si>
  <si>
    <t>3371010191741</t>
  </si>
  <si>
    <t>3371010140763</t>
  </si>
  <si>
    <t>3371010480586</t>
  </si>
  <si>
    <t>3371010480579</t>
  </si>
  <si>
    <t>3371010190188</t>
  </si>
  <si>
    <t>3371010481026</t>
  </si>
  <si>
    <t>3371010129829</t>
  </si>
  <si>
    <t>3371010514762</t>
  </si>
  <si>
    <t>3371010481033</t>
  </si>
  <si>
    <t>3371010190218</t>
  </si>
  <si>
    <t>3371010480630</t>
  </si>
  <si>
    <t>3371010130634</t>
  </si>
  <si>
    <t>3371010515738</t>
  </si>
  <si>
    <t>3371010480647</t>
  </si>
  <si>
    <t>3371010190058</t>
  </si>
  <si>
    <t>3371010127573</t>
  </si>
  <si>
    <t>3371010480210</t>
  </si>
  <si>
    <t>3371010514656</t>
  </si>
  <si>
    <t>3371010480227</t>
  </si>
  <si>
    <t>3371010028412</t>
  </si>
  <si>
    <t>3371010128464</t>
  </si>
  <si>
    <t>3371010481309</t>
  </si>
  <si>
    <t>3371010128389</t>
  </si>
  <si>
    <t>3371010483181</t>
  </si>
  <si>
    <t>3371010475971</t>
  </si>
  <si>
    <t>3371010335527</t>
  </si>
  <si>
    <t>3371017523439</t>
  </si>
  <si>
    <t>3371010127641</t>
  </si>
  <si>
    <t>3371010130771</t>
  </si>
  <si>
    <t>3371010173549</t>
  </si>
  <si>
    <t>3371010174096</t>
  </si>
  <si>
    <t>3371010448425</t>
  </si>
  <si>
    <t>3371010174010</t>
  </si>
  <si>
    <t>3371010488728</t>
  </si>
  <si>
    <t>3371010488766</t>
  </si>
  <si>
    <t>3371010407644</t>
  </si>
  <si>
    <t>3371010174737</t>
  </si>
  <si>
    <t>3371010475865</t>
  </si>
  <si>
    <t>3371010335374</t>
  </si>
  <si>
    <t>3371010331987</t>
  </si>
  <si>
    <t>3371010488803</t>
  </si>
  <si>
    <t>3371010191789</t>
  </si>
  <si>
    <t>3371010445721</t>
  </si>
  <si>
    <t>3371010448449</t>
  </si>
  <si>
    <t>3371010448333</t>
  </si>
  <si>
    <t>3371010124275</t>
  </si>
  <si>
    <t>3371010335312</t>
  </si>
  <si>
    <t>3371010475766</t>
  </si>
  <si>
    <t>3371010407569</t>
  </si>
  <si>
    <t>3371010476053</t>
  </si>
  <si>
    <t>3371010335626</t>
  </si>
  <si>
    <t>3371010133475</t>
  </si>
  <si>
    <t>3371010481064</t>
  </si>
  <si>
    <t>3371010488865</t>
  </si>
  <si>
    <t>3371010512782</t>
  </si>
  <si>
    <t>3371010509713</t>
  </si>
  <si>
    <t>3371010509737</t>
  </si>
  <si>
    <t>3371010513130</t>
  </si>
  <si>
    <t>3371010529063</t>
  </si>
  <si>
    <t>3371010528189</t>
  </si>
  <si>
    <t>3371010528226</t>
  </si>
  <si>
    <t>3371010529032</t>
  </si>
  <si>
    <t>3371010129430</t>
  </si>
  <si>
    <t>3371010480852</t>
  </si>
  <si>
    <t>3371010136957</t>
  </si>
  <si>
    <t>3371010199563</t>
  </si>
  <si>
    <t>3371010122233</t>
  </si>
  <si>
    <t>3371010481422</t>
  </si>
  <si>
    <t>3371010173518</t>
  </si>
  <si>
    <t>3371010140060</t>
  </si>
  <si>
    <t>3371010480111</t>
  </si>
  <si>
    <t>3371010137855</t>
  </si>
  <si>
    <t>3371010166336</t>
  </si>
  <si>
    <t>3371010134847</t>
  </si>
  <si>
    <t>3371010480180</t>
  </si>
  <si>
    <t>3371010141005</t>
  </si>
  <si>
    <t>3371010480524</t>
  </si>
  <si>
    <t>3371010213108</t>
  </si>
  <si>
    <t>3371010138470</t>
  </si>
  <si>
    <t>3371010166268</t>
  </si>
  <si>
    <t>3371010142453</t>
  </si>
  <si>
    <t>3371010480692</t>
  </si>
  <si>
    <t>3371010532704</t>
  </si>
  <si>
    <t>3371010515547</t>
  </si>
  <si>
    <t>3371010513871</t>
  </si>
  <si>
    <t>3371010532742</t>
  </si>
  <si>
    <t>3371010532759</t>
  </si>
  <si>
    <t>3371010532735</t>
  </si>
  <si>
    <t>3371010532711</t>
  </si>
  <si>
    <t>3371010532728</t>
  </si>
  <si>
    <t>3371010513666</t>
  </si>
  <si>
    <t>3371010528028</t>
  </si>
  <si>
    <t>3371010528035</t>
  </si>
  <si>
    <t>3371010511570</t>
  </si>
  <si>
    <t>3371010476459</t>
  </si>
  <si>
    <t>3371010528097</t>
  </si>
  <si>
    <t>3371010528103</t>
  </si>
  <si>
    <t>3371010511600</t>
  </si>
  <si>
    <t>3371010511617</t>
  </si>
  <si>
    <t>3371010476473</t>
  </si>
  <si>
    <t>3371010528158</t>
  </si>
  <si>
    <t>3371010511624</t>
  </si>
  <si>
    <t>3371010511631</t>
  </si>
  <si>
    <t>3371010476503</t>
  </si>
  <si>
    <t>3371010476527</t>
  </si>
  <si>
    <t>3371010526123</t>
  </si>
  <si>
    <t>3371010526116</t>
  </si>
  <si>
    <t>3371010526048</t>
  </si>
  <si>
    <t>3371010526055</t>
  </si>
  <si>
    <t>3371010526024</t>
  </si>
  <si>
    <t>3371010526031</t>
  </si>
  <si>
    <t xml:space="preserve">Désignation </t>
  </si>
  <si>
    <t xml:space="preserve">Quo Vadis - Agenda - 2026 - Président - Semainier Planning - Français - Impala - Bleu - 13 mois de décembre à décembre - 21x27 cm -  </t>
  </si>
  <si>
    <t xml:space="preserve">Quo Vadis - Agenda - 2026 - Président - Semainier Planning - Français - Impala - Noir - 13 mois de décembre à décembre - 21x27 cm -  </t>
  </si>
  <si>
    <t xml:space="preserve">Quo Vadis - Agenda - 2026 - Président - Semainier Planning - Français - Impala - Rouge - 13 mois de décembre à décembre - 21x27 cm -  </t>
  </si>
  <si>
    <t xml:space="preserve">Quo Vadis - Agenda - 2026 - Président - Semainier Planning - Français - Impala - Orange - 13 mois de décembre à décembre - 21x27 cm -  </t>
  </si>
  <si>
    <t xml:space="preserve">Quo Vadis - Agenda - 2026 - Ministre - Semainier Planning - Français - Impala - Noir - 13 mois de décembre à décembre - 16x24 cm -  </t>
  </si>
  <si>
    <t xml:space="preserve">Quo Vadis - Agenda - 2026 - Ministre - Semainier Planning - Français - Impala - Bleu - 13 mois de décembre à décembre - 16x24 cm -  </t>
  </si>
  <si>
    <t xml:space="preserve">Quo Vadis - Agenda - 2026 - Ministre - Semainier Planning - Français - Impala - Rouge - 13 mois de décembre à décembre - 16x24 cm -  </t>
  </si>
  <si>
    <t xml:space="preserve">Quo Vadis - Agenda - 2026 - Ministre - Semainier Planning - Français - Impala - Orange - 13 mois de décembre à décembre - 16x24 cm -  </t>
  </si>
  <si>
    <t xml:space="preserve">Quo Vadis - Agenda - 2026 - Affaires - Semainier Planning - Français - Impala - Bleu - 13 mois de décembre à décembre - 10x15 cm -  </t>
  </si>
  <si>
    <t xml:space="preserve">Quo Vadis - Agenda - 2026 - Affaires - Semainier Planning - Français - Impala - Noir - 13 mois de décembre à décembre - 10x15 cm -  </t>
  </si>
  <si>
    <t xml:space="preserve">Quo Vadis - Agenda - 2026 - Affaires - Semainier Planning - Français - Impala - Rouge - 13 mois de décembre à décembre - 10x15 cm -  </t>
  </si>
  <si>
    <t xml:space="preserve">Quo Vadis - Agenda - 2026 - Affaires - Semainier Planning - Français - Impala - Orange - 13 mois de décembre à décembre - 10x15 cm -  </t>
  </si>
  <si>
    <t xml:space="preserve">Quo Vadis - Agenda - 2026 - Randonnée - Semainier Planning - Français - Impala - Bleu - 13 mois de décembre à décembre - 9x12,5 cm -  </t>
  </si>
  <si>
    <t xml:space="preserve">Quo Vadis - Agenda - 2026 - Randonnée - Semainier Planning - Français - Impala - Noir - 13 mois de décembre à décembre - 9x12,5 cm -  </t>
  </si>
  <si>
    <t xml:space="preserve">Quo Vadis - Agenda - 2026 - Randonnée - Semainier Planning - Français - Impala - Rouge - 13 mois de décembre à décembre - 9x12,5 cm -  </t>
  </si>
  <si>
    <t xml:space="preserve">Quo Vadis - Agenda - 2026 - Randonnée - Semainier Planning - Français - Impala - Orange - 13 mois de décembre à décembre - 9x12,5 cm -  </t>
  </si>
  <si>
    <t xml:space="preserve">Quo Vadis - Agenda - 2026 - Plain - Mensuel - Français - Impala - Bleu - 12 mois de janvier à décembre - 10x15 cm -  </t>
  </si>
  <si>
    <t xml:space="preserve">Quo Vadis - Agenda - 2026 - Plain - Mensuel - Français - Impala - Noir - 12 mois de janvier à décembre - 10x15 cm -  </t>
  </si>
  <si>
    <t xml:space="preserve">Quo Vadis - Agenda - 2026 - Plain - Mensuel - Français - Impala - Rouge - 12 mois de janvier à décembre - 10x15 cm -  </t>
  </si>
  <si>
    <t xml:space="preserve">Quo Vadis - Agenda - 2026 - Plain - Mensuel - Français - Impala - Orange - 12 mois de janvier à décembre - 10x15 cm -  </t>
  </si>
  <si>
    <t xml:space="preserve">Quo Vadis - Agenda - 2026 - Silma - Quinzainier - Français - Impala - Bleu - 12 mois de janvier à décembre - 8,8x17 cm -  </t>
  </si>
  <si>
    <t xml:space="preserve">Quo Vadis - Agenda - 2026 - Silma - Quinzainier - Français - Impala - Noir - 12 mois de janvier à décembre - 8,8x17 cm -  </t>
  </si>
  <si>
    <t xml:space="preserve">Quo Vadis - Agenda - 2026 - Silma - Quinzainier - Français - Impala - Rouge - 12 mois de janvier à décembre - 8,8x17 cm -  </t>
  </si>
  <si>
    <t xml:space="preserve">Quo Vadis - Agenda - 2026 - Silma - Quinzainier - Français - Impala - Orange - 12 mois de janvier à décembre - 8,8x17 cm -  </t>
  </si>
  <si>
    <t xml:space="preserve">Quo Vadis - Agenda - 2026 - Minibest - Mensuel - Français - Impala - Noir - 12 mois de janvier à décembre - 7,5x14 cm -  </t>
  </si>
  <si>
    <t xml:space="preserve">Quo Vadis - Agenda - 2026 - Minibest - Mensuel - Français - Impala - Bleu - 12 mois de janvier à décembre - 7,5x14 cm -  </t>
  </si>
  <si>
    <t xml:space="preserve">Quo Vadis - Agenda - 2026 - Minibest - Mensuel - Français - Impala - Rouge - 12 mois de janvier à décembre - 7,5x14 cm -  </t>
  </si>
  <si>
    <t xml:space="preserve">Quo Vadis - Agenda - 2026 - Minibest - Mensuel - Français - Impala - Orange - 12 mois de janvier à décembre - 7,5x14 cm -  </t>
  </si>
  <si>
    <t xml:space="preserve">Quo Vadis - Agenda - 2026 - ABP 1 - Journalier - Français - Impala - Noir - 12 mois de janvier à décembre - 13x21 cm -  </t>
  </si>
  <si>
    <t xml:space="preserve">Quo Vadis - Agenda - 2026 - ABP 1 - Journalier - Français - Impala - Bleu - 12 mois de janvier à décembre - 13x21 cm -  </t>
  </si>
  <si>
    <t xml:space="preserve">Quo Vadis - Agenda - 2026 - ABP 2 - Journalier - Français - Impala - Noir - 12 mois de janvier à décembre - 12x17 cm -  </t>
  </si>
  <si>
    <t xml:space="preserve">Quo Vadis - Agenda - 2026 - Affaires - Semainier Planning - Français - Club - Rose - 13 mois de décembre à décembre - 10x15 cm -  </t>
  </si>
  <si>
    <t xml:space="preserve">Quo Vadis - Agenda - 2026 - Affaires - Semainier Planning - Français - Toscana - Noir - 13 mois de décembre à décembre - 10x15 cm -  </t>
  </si>
  <si>
    <t xml:space="preserve">Quo Vadis - Agenda - Spiralé - 2026 - Affaires S - Semainier Planning - Français - Impala - Noir - 13 mois de décembre à décembre - 10x15 cm -  </t>
  </si>
  <si>
    <t xml:space="preserve">Quo Vadis - Agenda - 2026 - Anoslim - Mensuel - Français - Impala - Noir - 12 mois de janvier à décembre - 7,5x20 cm -  </t>
  </si>
  <si>
    <t xml:space="preserve">Quo Vadis - Agenda - 2026 - Bi-Planning - Quinzainier - Français - Impala - Noir - 12 mois de janvier à décembre - 8,8x17 cm -  </t>
  </si>
  <si>
    <t xml:space="preserve">Quo Vadis - Agenda - 2026 - Italnote B - Semainier Horizontal - Français - Club - Noir - 12 mois et 1/2 de mi-décembre à décembre - 8,8x17 cm -  </t>
  </si>
  <si>
    <t xml:space="preserve">Quo Vadis - Agenda - 2026 - Ministre - Semainier Planning - Français - Club - Bleu - 13 mois de décembre à décembre - 16x24 cm -  </t>
  </si>
  <si>
    <t xml:space="preserve">Quo Vadis - Agenda - 2026 - Ministre - Semainier Planning - Français - Toscana - Noir - 13 mois de décembre à décembre - 16x24 cm -  </t>
  </si>
  <si>
    <t xml:space="preserve">Quo Vadis - Agenda - Spiralé - 2026 - Ministre S - Semainier Planning - Français - Club - Noir - 13 mois de décembre à décembre - 16x24 cm -  </t>
  </si>
  <si>
    <t xml:space="preserve">Quo Vadis - Agenda - 2026 - Président - Semainier Planning - Français - Club - Noir - 13 mois de décembre à décembre - 21x27 cm -  </t>
  </si>
  <si>
    <t xml:space="preserve">Quo Vadis - Agenda - 2026 - Président - Semainier Planning - Français - Toscana - Noir - 13 mois de décembre à décembre - 21x27 cm -  </t>
  </si>
  <si>
    <t xml:space="preserve">Quo Vadis - Agenda - Spiralé - 2026 - Président S - Semainier Planning - Français - Club - Bleu - 13 mois de décembre à décembre - 21x27 cm -  </t>
  </si>
  <si>
    <t xml:space="preserve">Quo Vadis - Agenda - 2026 - Randonnée - Semainier Planning - Français - Club - Rose - 13 mois de décembre à décembre - 9x12,5 cm -  </t>
  </si>
  <si>
    <t xml:space="preserve">Quo Vadis - Agenda - 2026 - Randonnée - Semainier Planning - Français - Toscana - Noir - 13 mois de décembre à décembre - 9x12,5 cm -  </t>
  </si>
  <si>
    <t xml:space="preserve">Quo Vadis - Agenda - 2026 - Sapa X - Semainier Horizontal - Français - Impala - Noir - 12 mois de janvier à décembre - 10x15 cm -  </t>
  </si>
  <si>
    <t xml:space="preserve">Quo Vadis - Agenda - 2026 - Sapa X - Semainier Horizontal - Français - Impala - Bleu - 12 mois de janvier à décembre - 10x15 cm -  </t>
  </si>
  <si>
    <t xml:space="preserve">Quo Vadis - Agenda - 2026 - Affaires - Semainier Planning - Français - Club - Bleu clair - 13 mois de décembre à décembre - 10x15 cm -  </t>
  </si>
  <si>
    <t xml:space="preserve">Quo Vadis - Agenda - 2026 - Affaires - Semainier Planning - Français - Toscana - Rouge - 13 mois de décembre à décembre - 10x15 cm -  </t>
  </si>
  <si>
    <t xml:space="preserve">Quo Vadis - Agenda - 2026 - Exécutif - Semainier Planning - Français - Toscana - Beige - 13 mois de décembre à décembre - 16x16 cm -  </t>
  </si>
  <si>
    <t xml:space="preserve">Quo Vadis - Agenda - 2026 - Randonnée - Semainier Planning - Français - Club - Bleu clair - 13 mois de décembre à décembre - 9x12,5 cm -  </t>
  </si>
  <si>
    <t xml:space="preserve">Quo Vadis - Agenda - 2026 - Affaires - Semainier Planning - Français - Club - Beige - 13 mois de décembre à décembre - 10x15 cm -  </t>
  </si>
  <si>
    <t xml:space="preserve">Quo Vadis - Agenda - 2026 - Exécutif - Semainier Planning - Français - Club - Beige - 13 mois de décembre à décembre - 16x16 cm -  </t>
  </si>
  <si>
    <t xml:space="preserve">Quo Vadis - Agenda - 2026 - Exécutif - Semainier Planning - Français - Impala - Noir - 13 mois de décembre à décembre - 16x16 cm -  </t>
  </si>
  <si>
    <t xml:space="preserve">Quo Vadis - Agenda - 2026 - Exécutif - Semainier Planning - Français - Impala - Bleu - 13 mois de décembre à décembre - 16x16 cm -  </t>
  </si>
  <si>
    <t xml:space="preserve">Quo Vadis - Agenda - 2026 - Italnote B - Semainier Horizontal - Français - Impala - Noir - 12 mois et 1/2 de mi-décembre à décembre - 8,8x17 cm -  </t>
  </si>
  <si>
    <t xml:space="preserve">Quo Vadis - Agenda - Spiralé - 2026 - Ministre S - Semainier Planning - Français - Impala - Noir - 13 mois de décembre à décembre - 16x24 cm -  </t>
  </si>
  <si>
    <t xml:space="preserve">Quo Vadis - Agenda - Spiralé - 2026 - Président S - Semainier Planning - Français - Impala - Noir - 13 mois de décembre à décembre - 21x27 cm -  </t>
  </si>
  <si>
    <t xml:space="preserve">Quo Vadis - Agenda - 2026 - Affaires - Semainier Planning - Français - Calypso - Rose - 13 mois de décembre à décembre - 10x15 cm -  </t>
  </si>
  <si>
    <t xml:space="preserve">Quo Vadis - Agenda - 2026 - Affaires - Semainier Planning - Français - Calypso - Vert - 13 mois de décembre à décembre - 10x15 cm -  </t>
  </si>
  <si>
    <t xml:space="preserve">Quo Vadis - Agenda - 2026 - Affaires - Semainier Planning - Français - Calypso - Beige - 13 mois de décembre à décembre - 10x15 cm -  </t>
  </si>
  <si>
    <t xml:space="preserve">Quo Vadis - Agenda - 2026 - Exécutif - Semainier Planning - Français - Calypso - Beige - 13 mois de décembre à décembre - 16x16 cm -  </t>
  </si>
  <si>
    <t xml:space="preserve">Quo Vadis - Agenda - 2026 - Exécutif - Semainier Planning - Français - Calypso - Rose - 13 mois de décembre à décembre - 16x16 cm -  </t>
  </si>
  <si>
    <t xml:space="preserve">Quo Vadis - Agenda - 2026 - Exécutif - Semainier Planning - Français - Calypso - Vert - 13 mois de décembre à décembre - 16x16 cm -  </t>
  </si>
  <si>
    <t xml:space="preserve">Quo Vadis - Agenda - 2026 - Ministre - Semainier Planning - Français - Calypso - Beige - 13 mois de décembre à décembre - 16x24 cm -  </t>
  </si>
  <si>
    <t xml:space="preserve">Quo Vadis - Agenda - 2026 - Ministre - Semainier Planning - Français - Calypso - Rose - 13 mois de décembre à décembre - 16x24 cm -  </t>
  </si>
  <si>
    <t xml:space="preserve">Quo Vadis - Agenda - 2026 - Ministre - Semainier Planning - Français - Calypso - Vert - 13 mois de décembre à décembre - 16x24 cm -  </t>
  </si>
  <si>
    <t xml:space="preserve">Quo Vadis - Agenda - 2026 - Affaires - Semainier Planning - Français - Bloom - Beige - 14 mois de décembre à janvier - 10x15 cm -  </t>
  </si>
  <si>
    <t xml:space="preserve">Quo Vadis - Agenda - 2026 - Affaires - Semainier Planning - Français - Bloom - Vert - 14 mois de décembre à janvier - 10x15 cm -  </t>
  </si>
  <si>
    <t xml:space="preserve">Quo Vadis - Agenda - 2026 - Affaires - Semainier Planning - Français - Bloom - Bleu - 13 mois de décembre à décembre - 10x15 cm -  </t>
  </si>
  <si>
    <t xml:space="preserve">Quo Vadis - Agenda - 2026 - Affaires - Semainier Planning - Français - Bloom - Multicolore - 13 mois de décembre à décembre - 10x15 cm -  </t>
  </si>
  <si>
    <t xml:space="preserve">Quo Vadis - Agenda - 2026 - Exécutif - Semainier Planning - Français - Bloom - Beige - 14 mois de décembre à janvier - 16x16 cm -  </t>
  </si>
  <si>
    <t xml:space="preserve">Quo Vadis - Agenda - 2026 - Exécutif - Semainier Planning - Français - Bloom - Vert - 14 mois de décembre à janvier - 16x16 cm -  </t>
  </si>
  <si>
    <t xml:space="preserve">Quo Vadis - Agenda - 2026 - Exécutif - Semainier Planning - Français - Bloom - Orange - 13 mois de décembre à décembre - 16x16 cm -  </t>
  </si>
  <si>
    <t xml:space="preserve">Quo Vadis - Agenda - 2026 - Exécutif - Semainier Planning - Français - Bloom - Bleu - 13 mois de décembre à décembre - 16x16 cm -  </t>
  </si>
  <si>
    <t xml:space="preserve">Quo Vadis - Agenda - 2026 - Exécutif - Semainier Planning - Français - Bloom - Multicolore - 13 mois de décembre à décembre - 16x16 cm -  </t>
  </si>
  <si>
    <t xml:space="preserve">Quo Vadis - Agenda - 2026 - Ministre - Semainier Planning - Français - Bloom - Beige - 14 mois de décembre à janvier - 16x24 cm -  </t>
  </si>
  <si>
    <t xml:space="preserve">Quo Vadis - Agenda - 2026 - Ministre - Semainier Planning - Français - Bloom - Orange - 13 mois de décembre à décembre - 16x24 cm -  </t>
  </si>
  <si>
    <t xml:space="preserve">Quo Vadis - Agenda - 2026 - Ministre - Semainier Planning - Français - Bloom - Bleu - 13 mois de décembre à décembre - 16x24 cm -  </t>
  </si>
  <si>
    <t xml:space="preserve">Quo Vadis - Agenda - 2026 - Ministre - Semainier Planning - Français - Bloom - Multicolore - 13 mois de décembre à décembre - 16x24 cm -  </t>
  </si>
  <si>
    <t xml:space="preserve">Quo Vadis - Agenda - 2026 - Ministre - Semainier Planning - Français - Catalina Estrada - Multicolore - 13 mois de décembre à décembre - 16x24 cm -  </t>
  </si>
  <si>
    <t xml:space="preserve">Quo Vadis - Agenda - 2026 - Exécutif - Semainier Planning - Français - Catalina Estrada - Multicolore - 13 mois de décembre à décembre - 16x16 cm -  </t>
  </si>
  <si>
    <t xml:space="preserve">Quo Vadis - Agenda - 2026 - Affaires - Semainier Planning - Français - Catalina Estrada - Multicolore - 13 mois de décembre à décembre - 10x15 cm -  </t>
  </si>
  <si>
    <t>BOXC215222NAT-26</t>
  </si>
  <si>
    <t>BOXCILLUSTRE-26</t>
  </si>
  <si>
    <t>PAPADOS-26</t>
  </si>
  <si>
    <t>PAPIL15VINTAGE-26</t>
  </si>
  <si>
    <t>PAPILLCHATS-26</t>
  </si>
  <si>
    <t>PAPILLHUMOUR-26</t>
  </si>
  <si>
    <t>PAPILLPHARES-26</t>
  </si>
  <si>
    <t>PAPSMNATURA-26</t>
  </si>
  <si>
    <t>PAPSMPRATIC-26</t>
  </si>
  <si>
    <t>PAPSMPVCPRATIC-26</t>
  </si>
  <si>
    <t>PAPZEN-26</t>
  </si>
  <si>
    <t>PAPILLACOLORIER-26</t>
  </si>
  <si>
    <t>114651</t>
  </si>
  <si>
    <t>Présentoir Agendas My Agenda par 12 pcs</t>
  </si>
  <si>
    <t>0151112Q</t>
  </si>
  <si>
    <t>MINISTRE FR My Agenda graphic Zip</t>
  </si>
  <si>
    <t>015952Q</t>
  </si>
  <si>
    <t>MINISTRE FR My Agenda coeur Zip</t>
  </si>
  <si>
    <t>0141142Q</t>
  </si>
  <si>
    <t>EXECUTIF FR My Agenda graphic Zip</t>
  </si>
  <si>
    <t>0141011Q</t>
  </si>
  <si>
    <t>EXECUTIF FR My Agenda coeur Zip</t>
  </si>
  <si>
    <t>0041517Q</t>
  </si>
  <si>
    <t>AFFAIRES FR My Agenda graphic Zip</t>
  </si>
  <si>
    <t>0041369Q</t>
  </si>
  <si>
    <t>AFFAIRES FR My Agenda coeur Zip</t>
  </si>
  <si>
    <t>3371010532278</t>
  </si>
  <si>
    <t>3371010498017</t>
  </si>
  <si>
    <t>3371010532261</t>
  </si>
  <si>
    <t>3371010497997</t>
  </si>
  <si>
    <t>3371010532254</t>
  </si>
  <si>
    <t>3371010497973</t>
  </si>
  <si>
    <t>MINISTRE FR Hipsy feuille</t>
  </si>
  <si>
    <t>MINISTRE FR Hipsy plume</t>
  </si>
  <si>
    <t>EXECUTIF FR Hipsy feuille</t>
  </si>
  <si>
    <t>EXECUTIF FR Hipsy papillon</t>
  </si>
  <si>
    <t>AFFAIRES FR Hipsy marble</t>
  </si>
  <si>
    <t>AFFAIRES FR Hipsy papillon</t>
  </si>
  <si>
    <t>0151081Q</t>
  </si>
  <si>
    <t>0151082Q</t>
  </si>
  <si>
    <t>0141107Q</t>
  </si>
  <si>
    <t>0141106Q</t>
  </si>
  <si>
    <t>0041486Q</t>
  </si>
  <si>
    <t>0041485Q</t>
  </si>
  <si>
    <t>3371010524525</t>
  </si>
  <si>
    <t>3371010524532</t>
  </si>
  <si>
    <t>3371010524570</t>
  </si>
  <si>
    <t>3371010524563</t>
  </si>
  <si>
    <t>3371010524556</t>
  </si>
  <si>
    <t>3371010524549</t>
  </si>
  <si>
    <t>0041516Q</t>
  </si>
  <si>
    <t>AFFAIRES R ML Respire neige</t>
  </si>
  <si>
    <t>0041515Q</t>
  </si>
  <si>
    <t>AFFAIRES R ML Respire oiseaux</t>
  </si>
  <si>
    <t>0141141Q</t>
  </si>
  <si>
    <t>EXECUTIF R ML Respire dauphin</t>
  </si>
  <si>
    <t>0141140Q</t>
  </si>
  <si>
    <t>EXECUTIF R ML Respire neige</t>
  </si>
  <si>
    <t>0151111Q</t>
  </si>
  <si>
    <t>MINISTRE R ML Respire neige</t>
  </si>
  <si>
    <t>0151110Q</t>
  </si>
  <si>
    <t>MINISTRE R ML Respire oiseaux</t>
  </si>
  <si>
    <t>Présentoir Agendas Hipsy par 12</t>
  </si>
  <si>
    <t>Présentoir Agendas Respire par 12</t>
  </si>
  <si>
    <t>3371010532032</t>
  </si>
  <si>
    <t>3371010532025</t>
  </si>
  <si>
    <t>3371010532056</t>
  </si>
  <si>
    <t>3371010532049</t>
  </si>
  <si>
    <t>3371010532070</t>
  </si>
  <si>
    <t>3371010532063</t>
  </si>
  <si>
    <t>113150</t>
  </si>
  <si>
    <t>238025Q</t>
  </si>
  <si>
    <t>238062Q</t>
  </si>
  <si>
    <t>238220Q</t>
  </si>
  <si>
    <t>238219Q</t>
  </si>
  <si>
    <t>113151</t>
  </si>
  <si>
    <t>238097Q</t>
  </si>
  <si>
    <t>113149</t>
  </si>
  <si>
    <t>238358Q</t>
  </si>
  <si>
    <t>238355Q</t>
  </si>
  <si>
    <t>238446Q</t>
  </si>
  <si>
    <t>238564Q</t>
  </si>
  <si>
    <t>238519Q</t>
  </si>
  <si>
    <t>238441Q</t>
  </si>
  <si>
    <t>238029Q</t>
  </si>
  <si>
    <t>238429Q</t>
  </si>
  <si>
    <t>238435Q</t>
  </si>
  <si>
    <t>238024Q</t>
  </si>
  <si>
    <t>238023Q</t>
  </si>
  <si>
    <t xml:space="preserve">Calendrier 2026 Banque bleu 55x40,5 cm   </t>
  </si>
  <si>
    <t xml:space="preserve">Calendrier 2026 banque classique 18x13,5 cm  </t>
  </si>
  <si>
    <t xml:space="preserve">Calendrier 2026 paysages de France 27x21 cm  </t>
  </si>
  <si>
    <t xml:space="preserve">Calendrier 2026 paysages de France 43x33,5 cm  </t>
  </si>
  <si>
    <t xml:space="preserve">Calendrier 2026 Banque Equology 55x40,5 cm   </t>
  </si>
  <si>
    <t xml:space="preserve">Calendrier 2024 Arc en Ciel 55x40,5 cm  </t>
  </si>
  <si>
    <t xml:space="preserve">Calendrier 2026 paysages de France 55x40,5 cm  </t>
  </si>
  <si>
    <t xml:space="preserve">     Calendrier  Eterny 12 mois de janvier à décembre    30x30 cm</t>
  </si>
  <si>
    <t xml:space="preserve">  Calendrier Fantaisie 12 mois de janvier à décembre    30x30 cm</t>
  </si>
  <si>
    <t>Calendrier  2026 Evasion    Multicolore    12 mois de janvier à décembre    55x40,5 cm</t>
  </si>
  <si>
    <t>calendrier 2026 Fantaisie    Multicolore  12 mois de janvier à décembre  43x33,5 cm</t>
  </si>
  <si>
    <t xml:space="preserve">Calendrier 2026  Fantaisie   Multicolore  12 mois de janvier à décembre  55x40,5 cm </t>
  </si>
  <si>
    <t xml:space="preserve">  Calendrier    2026          Classic    Bleu    14 mois de décembre à janvier    43x33,5 cm  </t>
  </si>
  <si>
    <t xml:space="preserve">  Calendrier    2026          Classic    Bleu    14 mois de décembre à janvier    27x21 cm  </t>
  </si>
  <si>
    <t>169683Q</t>
  </si>
  <si>
    <t xml:space="preserve">Présentoir calendriers origami fr fantaisie par 40 </t>
  </si>
  <si>
    <t>3371010414444</t>
  </si>
  <si>
    <t>Quo Vadis - 2026 - Français - Arc en ciel - Multicolore - 12 mois de janvier à décembre - 26x13 cm - Papier Clairefontaine blanc - Fabrication française</t>
  </si>
  <si>
    <t>3371010385041</t>
  </si>
  <si>
    <t>Quo Vadis - 2026 - Français - Fantaisie - Multicolore - 12 mois de janvier à décembre - 26x13 cm - Papier Clairefontaine blanc - Fabrication française</t>
  </si>
  <si>
    <t>3371010535545</t>
  </si>
  <si>
    <t>Quo Vadis - 2026 - Français - Arc en ciel - Multicolore - 12 mois de janvier à décembre - 36x18 cm - Papier Clairefontaine blanc - Fabrication française</t>
  </si>
  <si>
    <t>3371010385027</t>
  </si>
  <si>
    <t>Quo Vadis - 2026 - Français - Fantaisie - Multicolore - 12 mois de janvier à décembre - 36x18 cm - Papier Clairefontaine blanc - Fabrication française</t>
  </si>
  <si>
    <t>3371010535569</t>
  </si>
  <si>
    <t xml:space="preserve">  Calendrier Fantaisie12 mois de janvier à décembre    30x30 cm</t>
  </si>
  <si>
    <t xml:space="preserve"> </t>
  </si>
  <si>
    <t>Box Comptoir Mixte Medium Mini Natura - 140 Calendriers - 6 Références</t>
  </si>
  <si>
    <t xml:space="preserve">Box Comptoir Illustrés Medium Mini - 140 Calendriers - 5 Références </t>
  </si>
  <si>
    <t>Calendrier année scolaire "Scolaire Ados" 32 x 42 cm</t>
  </si>
  <si>
    <t>Calendrier illustré 15 x 15 cm VINTAGE</t>
  </si>
  <si>
    <t xml:space="preserve">Calendrier illustré 30 x 30 cm A COLORIER Pefc 70 %  </t>
  </si>
  <si>
    <t>Calendrier illustré 30 x 30 cm MON CHAT</t>
  </si>
  <si>
    <t>Calendrier illustré  30 x 30 cm VIE DE CHIEN</t>
  </si>
  <si>
    <t>Calendrier illustré 30 x 30 cm PHARES</t>
  </si>
  <si>
    <t>Sous-main 25 feuillets AC26 "Natura Millésimé" 38,5 x 54 cm</t>
  </si>
  <si>
    <t>Sous-main 25 feuillets AC26 "Quadri-Pratic Millésimé" 38,5 x 54 cm</t>
  </si>
  <si>
    <t>Sous-main 25 feuillets AC26 dans support PVC "Quadri-Pratic Millésimé" 40,5 x 55 cm coloris noir</t>
  </si>
  <si>
    <t>Calendrier bancaire illustré "Zen" 40,5 x 55 cm</t>
  </si>
  <si>
    <t>Calendrier Easycal support fleurs 27,5x30,5 cm</t>
  </si>
  <si>
    <t xml:space="preserve">  Calendrier 2026  Fantaisie  Multicolore  12 mois de janvier à décembre  27x21 cm  </t>
  </si>
  <si>
    <t>Pack 10 Agendas Italnote Spirales Prestige Impala Semainier Horizontal 12 mois et 1/2 de mi-décembre à décembre 8,8x17 cm</t>
  </si>
  <si>
    <t>Offres Quo vadis</t>
  </si>
  <si>
    <t>Offres Bouchut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</si>
</sst>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000000000000"/>
    <numFmt numFmtId="165" formatCode="0###########"/>
    <numFmt numFmtId="166" formatCode="#,##0.00\ &quot;€&quot;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0"/>
      <name val="Aptos Narrow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3" tint="0.3999755851924192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theme="3" tint="0.3999755851924192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3" fillId="0" borderId="0"/>
    <xf numFmtId="44" fontId="1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1" fontId="0" fillId="0" borderId="6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4" fontId="0" fillId="0" borderId="0" xfId="2" applyFont="1"/>
    <xf numFmtId="44" fontId="0" fillId="0" borderId="1" xfId="2" applyFont="1" applyBorder="1"/>
    <xf numFmtId="44" fontId="0" fillId="0" borderId="0" xfId="2" applyFont="1" applyBorder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44" fontId="2" fillId="0" borderId="1" xfId="2" applyFont="1" applyBorder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44" fontId="2" fillId="0" borderId="0" xfId="2" applyFont="1" applyBorder="1"/>
    <xf numFmtId="44" fontId="3" fillId="2" borderId="1" xfId="2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4" fontId="1" fillId="0" borderId="1" xfId="2" applyFont="1" applyFill="1" applyBorder="1" applyAlignment="1">
      <alignment vertical="center"/>
    </xf>
    <xf numFmtId="0" fontId="1" fillId="0" borderId="0" xfId="0" applyFont="1" applyAlignment="1">
      <alignment vertical="center"/>
    </xf>
    <xf numFmtId="44" fontId="1" fillId="0" borderId="0" xfId="2" applyFont="1"/>
    <xf numFmtId="164" fontId="10" fillId="3" borderId="2" xfId="1" applyNumberFormat="1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2" fontId="10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44" fontId="20" fillId="0" borderId="1" xfId="2" applyFont="1" applyFill="1" applyBorder="1" applyAlignment="1">
      <alignment vertical="center"/>
    </xf>
    <xf numFmtId="0" fontId="20" fillId="0" borderId="0" xfId="0" applyFont="1" applyAlignment="1">
      <alignment vertical="center"/>
    </xf>
    <xf numFmtId="44" fontId="20" fillId="0" borderId="2" xfId="2" applyFont="1" applyFill="1" applyBorder="1" applyAlignment="1">
      <alignment vertical="center"/>
    </xf>
    <xf numFmtId="164" fontId="21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 wrapText="1"/>
    </xf>
    <xf numFmtId="44" fontId="15" fillId="0" borderId="1" xfId="2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4" fontId="16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2" fontId="16" fillId="0" borderId="0" xfId="0" applyNumberFormat="1" applyFont="1" applyAlignment="1">
      <alignment horizontal="left" vertical="center" wrapText="1"/>
    </xf>
    <xf numFmtId="164" fontId="16" fillId="0" borderId="0" xfId="0" applyNumberFormat="1" applyFont="1" applyAlignment="1">
      <alignment horizontal="center" vertical="center" wrapText="1"/>
    </xf>
    <xf numFmtId="44" fontId="15" fillId="0" borderId="0" xfId="2" applyFont="1"/>
    <xf numFmtId="0" fontId="15" fillId="0" borderId="0" xfId="0" applyFont="1"/>
    <xf numFmtId="164" fontId="10" fillId="3" borderId="1" xfId="1" applyNumberFormat="1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/>
    </xf>
    <xf numFmtId="1" fontId="1" fillId="0" borderId="1" xfId="3" applyNumberFormat="1" applyBorder="1" applyAlignment="1">
      <alignment horizontal="center" vertical="center"/>
    </xf>
    <xf numFmtId="165" fontId="1" fillId="0" borderId="1" xfId="3" applyNumberFormat="1" applyBorder="1" applyAlignment="1">
      <alignment horizontal="center" vertical="center"/>
    </xf>
    <xf numFmtId="0" fontId="0" fillId="0" borderId="1" xfId="0" applyBorder="1"/>
    <xf numFmtId="0" fontId="22" fillId="0" borderId="0" xfId="0" applyFont="1" applyAlignment="1">
      <alignment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right" vertical="center" wrapText="1"/>
    </xf>
    <xf numFmtId="44" fontId="26" fillId="0" borderId="1" xfId="2" applyFont="1" applyFill="1" applyBorder="1" applyAlignment="1">
      <alignment vertical="center"/>
    </xf>
    <xf numFmtId="0" fontId="26" fillId="0" borderId="0" xfId="0" applyFont="1" applyAlignment="1">
      <alignment vertical="center"/>
    </xf>
    <xf numFmtId="164" fontId="16" fillId="3" borderId="2" xfId="1" applyNumberFormat="1" applyFont="1" applyFill="1" applyBorder="1" applyAlignment="1">
      <alignment horizontal="center" vertical="center" wrapText="1"/>
    </xf>
    <xf numFmtId="1" fontId="27" fillId="2" borderId="2" xfId="0" applyNumberFormat="1" applyFont="1" applyFill="1" applyBorder="1" applyAlignment="1">
      <alignment horizontal="center" vertical="center" wrapText="1"/>
    </xf>
    <xf numFmtId="44" fontId="27" fillId="2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" fontId="0" fillId="0" borderId="0" xfId="2" applyNumberFormat="1" applyFont="1" applyFill="1" applyAlignment="1">
      <alignment horizontal="center"/>
    </xf>
    <xf numFmtId="1" fontId="0" fillId="0" borderId="6" xfId="2" applyNumberFormat="1" applyFont="1" applyFill="1" applyBorder="1" applyAlignment="1">
      <alignment horizontal="center" vertical="center"/>
    </xf>
    <xf numFmtId="1" fontId="15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 vertical="center"/>
    </xf>
    <xf numFmtId="1" fontId="1" fillId="0" borderId="0" xfId="2" applyNumberFormat="1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44" fontId="0" fillId="0" borderId="1" xfId="2" applyFont="1" applyFill="1" applyBorder="1"/>
    <xf numFmtId="1" fontId="0" fillId="0" borderId="0" xfId="2" applyNumberFormat="1" applyFont="1" applyFill="1" applyAlignment="1">
      <alignment horizontal="center" vertical="center"/>
    </xf>
    <xf numFmtId="166" fontId="0" fillId="0" borderId="0" xfId="2" applyNumberFormat="1" applyFont="1"/>
    <xf numFmtId="166" fontId="0" fillId="0" borderId="0" xfId="2" applyNumberFormat="1" applyFont="1" applyBorder="1"/>
    <xf numFmtId="166" fontId="3" fillId="2" borderId="1" xfId="0" applyNumberFormat="1" applyFont="1" applyFill="1" applyBorder="1" applyAlignment="1">
      <alignment horizontal="center" vertical="center" wrapText="1"/>
    </xf>
    <xf numFmtId="166" fontId="0" fillId="0" borderId="1" xfId="2" applyNumberFormat="1" applyFont="1" applyBorder="1"/>
    <xf numFmtId="0" fontId="0" fillId="4" borderId="0" xfId="0" applyFill="1" applyAlignment="1">
      <alignment horizontal="center"/>
    </xf>
    <xf numFmtId="166" fontId="3" fillId="2" borderId="1" xfId="2" applyNumberFormat="1" applyFont="1" applyFill="1" applyBorder="1" applyAlignment="1">
      <alignment horizontal="center" vertical="center" wrapText="1"/>
    </xf>
    <xf numFmtId="166" fontId="0" fillId="0" borderId="1" xfId="2" applyNumberFormat="1" applyFont="1" applyBorder="1" applyAlignment="1">
      <alignment horizontal="center" vertical="center"/>
    </xf>
    <xf numFmtId="166" fontId="0" fillId="0" borderId="0" xfId="0" applyNumberFormat="1"/>
    <xf numFmtId="0" fontId="0" fillId="0" borderId="1" xfId="3" applyFont="1" applyBorder="1" applyAlignment="1">
      <alignment horizontal="left" vertical="center" wrapText="1" indent="1"/>
    </xf>
    <xf numFmtId="1" fontId="1" fillId="0" borderId="0" xfId="2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/>
    <xf numFmtId="49" fontId="23" fillId="0" borderId="1" xfId="0" applyNumberFormat="1" applyFont="1" applyFill="1" applyBorder="1" applyAlignment="1">
      <alignment vertical="center"/>
    </xf>
    <xf numFmtId="0" fontId="0" fillId="0" borderId="1" xfId="0" applyFill="1" applyBorder="1"/>
    <xf numFmtId="164" fontId="10" fillId="0" borderId="1" xfId="0" applyNumberFormat="1" applyFont="1" applyFill="1" applyBorder="1" applyAlignment="1">
      <alignment horizontal="center" vertical="center" wrapText="1"/>
    </xf>
    <xf numFmtId="44" fontId="1" fillId="0" borderId="1" xfId="2" applyFont="1" applyFill="1" applyBorder="1"/>
    <xf numFmtId="0" fontId="1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164" fontId="18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right" vertical="center" wrapText="1"/>
    </xf>
    <xf numFmtId="1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44" fontId="2" fillId="0" borderId="0" xfId="2" applyFont="1" applyFill="1" applyBorder="1"/>
    <xf numFmtId="44" fontId="2" fillId="0" borderId="1" xfId="2" applyFont="1" applyFill="1" applyBorder="1"/>
    <xf numFmtId="1" fontId="2" fillId="0" borderId="0" xfId="0" applyNumberFormat="1" applyFont="1" applyFill="1" applyAlignment="1">
      <alignment horizontal="center"/>
    </xf>
    <xf numFmtId="0" fontId="2" fillId="0" borderId="0" xfId="0" applyFont="1" applyFill="1"/>
    <xf numFmtId="1" fontId="15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/>
    </xf>
    <xf numFmtId="2" fontId="20" fillId="0" borderId="0" xfId="0" applyNumberFormat="1" applyFont="1" applyFill="1" applyAlignment="1">
      <alignment horizontal="center" vertical="center"/>
    </xf>
    <xf numFmtId="1" fontId="26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15" fillId="0" borderId="0" xfId="0" applyFont="1" applyFill="1" applyAlignment="1">
      <alignment vertical="center"/>
    </xf>
    <xf numFmtId="44" fontId="15" fillId="0" borderId="0" xfId="2" applyFont="1" applyFill="1"/>
    <xf numFmtId="44" fontId="1" fillId="0" borderId="0" xfId="2" applyFont="1" applyFill="1"/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4" fontId="3" fillId="0" borderId="1" xfId="2" applyFont="1" applyFill="1" applyBorder="1"/>
  </cellXfs>
  <cellStyles count="4">
    <cellStyle name="Monétaire" xfId="2" builtinId="4"/>
    <cellStyle name="NiveauLigne_4" xfId="1" builtinId="1" iLevel="3"/>
    <cellStyle name="Normal" xfId="0" builtinId="0"/>
    <cellStyle name="Normal 2" xfId="3" xr:uid="{40D98BF9-96D8-4CA1-89AF-7B8E0446EF0A}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89DF-9FF4-45CA-AD22-0F0C81C34294}">
  <sheetPr>
    <pageSetUpPr fitToPage="1"/>
  </sheetPr>
  <dimension ref="A1:N144"/>
  <sheetViews>
    <sheetView tabSelected="1" topLeftCell="A61" workbookViewId="0">
      <selection activeCell="A69" sqref="A69:XFD69"/>
    </sheetView>
  </sheetViews>
  <sheetFormatPr baseColWidth="10" defaultRowHeight="14.4"/>
  <cols>
    <col min="1" max="1" width="11.44140625" style="4"/>
    <col min="2" max="2" width="11.5546875" style="4"/>
    <col min="3" max="3" width="9.33203125" style="4" customWidth="1"/>
    <col min="4" max="4" width="52.6640625" customWidth="1"/>
    <col min="5" max="5" width="10.33203125" style="4" customWidth="1"/>
    <col min="6" max="6" width="17" style="6" customWidth="1"/>
    <col min="7" max="7" width="11.5546875" style="7" customWidth="1"/>
    <col min="8" max="9" width="11.5546875" style="93" customWidth="1"/>
    <col min="10" max="14" width="11.5546875" style="7" customWidth="1"/>
    <col min="15" max="16" width="11.5546875" customWidth="1"/>
  </cols>
  <sheetData>
    <row r="1" spans="1:14" ht="18">
      <c r="D1" s="20" t="s">
        <v>254</v>
      </c>
    </row>
    <row r="4" spans="1:14" ht="18">
      <c r="B4" s="10"/>
      <c r="C4" s="10"/>
      <c r="D4" s="18" t="s">
        <v>249</v>
      </c>
      <c r="E4" s="11"/>
      <c r="F4" s="12"/>
      <c r="G4" s="9"/>
      <c r="H4" s="94"/>
      <c r="I4" s="94"/>
      <c r="J4" s="9"/>
      <c r="K4"/>
      <c r="L4"/>
      <c r="M4"/>
      <c r="N4"/>
    </row>
    <row r="5" spans="1:14" ht="43.2">
      <c r="B5" s="10"/>
      <c r="C5" s="10"/>
      <c r="D5" s="10"/>
      <c r="E5" s="11"/>
      <c r="F5" s="12"/>
      <c r="G5" s="15" t="s">
        <v>210</v>
      </c>
      <c r="H5" s="15" t="s">
        <v>212</v>
      </c>
      <c r="I5" s="15" t="s">
        <v>211</v>
      </c>
      <c r="J5" s="15" t="s">
        <v>213</v>
      </c>
      <c r="K5"/>
      <c r="L5"/>
      <c r="M5"/>
      <c r="N5"/>
    </row>
    <row r="6" spans="1:14">
      <c r="A6" s="4">
        <v>1</v>
      </c>
      <c r="B6" s="2" t="s">
        <v>25</v>
      </c>
      <c r="C6" s="2">
        <v>114637</v>
      </c>
      <c r="D6" s="30" t="s">
        <v>149</v>
      </c>
      <c r="E6" s="3"/>
      <c r="F6" s="32">
        <v>3660942086646</v>
      </c>
      <c r="G6" s="8"/>
      <c r="H6" s="8"/>
      <c r="I6" s="8"/>
      <c r="J6" s="8"/>
      <c r="K6"/>
      <c r="L6"/>
      <c r="M6"/>
      <c r="N6"/>
    </row>
    <row r="7" spans="1:14">
      <c r="B7" s="2" t="s">
        <v>26</v>
      </c>
      <c r="C7" s="2"/>
      <c r="D7" s="31" t="s">
        <v>203</v>
      </c>
      <c r="E7" s="3">
        <v>6</v>
      </c>
      <c r="F7" s="32">
        <v>3660942085649</v>
      </c>
      <c r="G7" s="8">
        <v>7.822222222222222</v>
      </c>
      <c r="H7" s="8">
        <f>G7*E7</f>
        <v>46.93333333333333</v>
      </c>
      <c r="I7" s="8">
        <v>17.7</v>
      </c>
      <c r="J7" s="8">
        <f>I7*E7</f>
        <v>106.19999999999999</v>
      </c>
      <c r="K7"/>
      <c r="L7"/>
      <c r="M7"/>
      <c r="N7"/>
    </row>
    <row r="8" spans="1:14">
      <c r="B8" s="2" t="s">
        <v>27</v>
      </c>
      <c r="C8" s="2"/>
      <c r="D8" s="31" t="s">
        <v>204</v>
      </c>
      <c r="E8" s="3">
        <v>6</v>
      </c>
      <c r="F8" s="32">
        <v>3660942085687</v>
      </c>
      <c r="G8" s="8">
        <v>8.1666666666666661</v>
      </c>
      <c r="H8" s="8">
        <f>G8*E8</f>
        <v>49</v>
      </c>
      <c r="I8" s="8">
        <v>16.5</v>
      </c>
      <c r="J8" s="8">
        <f>I8*E8</f>
        <v>99</v>
      </c>
      <c r="K8"/>
      <c r="L8"/>
      <c r="M8"/>
      <c r="N8"/>
    </row>
    <row r="9" spans="1:14">
      <c r="B9" s="2" t="s">
        <v>28</v>
      </c>
      <c r="C9" s="2"/>
      <c r="D9" s="31" t="s">
        <v>205</v>
      </c>
      <c r="E9" s="3">
        <v>6</v>
      </c>
      <c r="F9" s="32">
        <v>3660942085830</v>
      </c>
      <c r="G9" s="8">
        <v>7.822222222222222</v>
      </c>
      <c r="H9" s="8">
        <f>G9*E9</f>
        <v>46.93333333333333</v>
      </c>
      <c r="I9" s="8">
        <v>15.7</v>
      </c>
      <c r="J9" s="8">
        <f>I9*E9</f>
        <v>94.199999999999989</v>
      </c>
      <c r="K9"/>
      <c r="L9"/>
      <c r="M9"/>
      <c r="N9"/>
    </row>
    <row r="10" spans="1:14">
      <c r="B10" s="2" t="s">
        <v>29</v>
      </c>
      <c r="C10" s="2"/>
      <c r="D10" s="31" t="s">
        <v>206</v>
      </c>
      <c r="E10" s="3">
        <v>3</v>
      </c>
      <c r="F10" s="32">
        <v>3660942086011</v>
      </c>
      <c r="G10" s="8">
        <v>11.788888888888888</v>
      </c>
      <c r="H10" s="8">
        <f>G10*E10</f>
        <v>35.36666666666666</v>
      </c>
      <c r="I10" s="8">
        <v>23.7</v>
      </c>
      <c r="J10" s="8">
        <f>I10*E10</f>
        <v>71.099999999999994</v>
      </c>
      <c r="K10"/>
      <c r="L10"/>
      <c r="M10"/>
      <c r="N10"/>
    </row>
    <row r="11" spans="1:14">
      <c r="B11" s="2" t="s">
        <v>30</v>
      </c>
      <c r="C11" s="2"/>
      <c r="D11" s="31" t="s">
        <v>207</v>
      </c>
      <c r="E11" s="3">
        <v>3</v>
      </c>
      <c r="F11" s="32">
        <v>3660942086172</v>
      </c>
      <c r="G11" s="8">
        <v>13.922222222222222</v>
      </c>
      <c r="H11" s="8">
        <f>G11*E11</f>
        <v>41.766666666666666</v>
      </c>
      <c r="I11" s="8">
        <v>27.9</v>
      </c>
      <c r="J11" s="8">
        <f>I11*E11</f>
        <v>83.699999999999989</v>
      </c>
      <c r="K11"/>
      <c r="L11"/>
      <c r="M11"/>
      <c r="N11"/>
    </row>
    <row r="12" spans="1:14">
      <c r="B12" s="2" t="s">
        <v>31</v>
      </c>
      <c r="C12" s="2"/>
      <c r="D12" s="31" t="s">
        <v>208</v>
      </c>
      <c r="E12" s="3">
        <v>3</v>
      </c>
      <c r="F12" s="32">
        <v>3660942086288</v>
      </c>
      <c r="G12" s="8">
        <v>15.599999999999998</v>
      </c>
      <c r="H12" s="8">
        <f>G12*E12</f>
        <v>46.8</v>
      </c>
      <c r="I12" s="8">
        <v>31.5</v>
      </c>
      <c r="J12" s="8">
        <f>I12*E12</f>
        <v>94.5</v>
      </c>
      <c r="K12"/>
      <c r="L12"/>
      <c r="M12"/>
      <c r="N12"/>
    </row>
    <row r="13" spans="1:14">
      <c r="B13" s="2" t="s">
        <v>32</v>
      </c>
      <c r="C13" s="2"/>
      <c r="D13" s="31" t="s">
        <v>209</v>
      </c>
      <c r="E13" s="3">
        <v>2</v>
      </c>
      <c r="F13" s="32">
        <v>3660942089067</v>
      </c>
      <c r="G13" s="8">
        <v>20</v>
      </c>
      <c r="H13" s="8">
        <f>G13*E13</f>
        <v>40</v>
      </c>
      <c r="I13" s="8">
        <v>39.9</v>
      </c>
      <c r="J13" s="8">
        <f>I13*E13</f>
        <v>79.8</v>
      </c>
      <c r="K13"/>
      <c r="L13"/>
      <c r="M13"/>
      <c r="N13"/>
    </row>
    <row r="14" spans="1:14" s="25" customFormat="1">
      <c r="A14" s="79"/>
      <c r="B14" s="22"/>
      <c r="C14" s="22"/>
      <c r="D14" s="22"/>
      <c r="E14" s="26">
        <f>SUM(E7:E13)</f>
        <v>29</v>
      </c>
      <c r="F14" s="23"/>
      <c r="G14" s="24"/>
      <c r="H14" s="24">
        <v>306.8</v>
      </c>
      <c r="I14" s="24"/>
      <c r="J14" s="24">
        <v>628.5</v>
      </c>
    </row>
    <row r="15" spans="1:14">
      <c r="B15" s="10"/>
      <c r="C15" s="10"/>
      <c r="D15" s="10"/>
      <c r="E15" s="11"/>
      <c r="F15" s="12"/>
      <c r="G15" s="9"/>
      <c r="H15" s="9"/>
      <c r="I15" s="9"/>
      <c r="J15" s="9"/>
      <c r="K15"/>
      <c r="L15"/>
      <c r="M15"/>
      <c r="N15"/>
    </row>
    <row r="16" spans="1:14" ht="43.2">
      <c r="B16" s="10"/>
      <c r="C16" s="10"/>
      <c r="D16" s="10"/>
      <c r="E16" s="11"/>
      <c r="F16" s="12"/>
      <c r="G16" s="15" t="s">
        <v>210</v>
      </c>
      <c r="H16" s="15" t="s">
        <v>212</v>
      </c>
      <c r="I16" s="15" t="s">
        <v>211</v>
      </c>
      <c r="J16" s="15" t="s">
        <v>213</v>
      </c>
      <c r="K16"/>
      <c r="L16"/>
      <c r="M16"/>
      <c r="N16"/>
    </row>
    <row r="17" spans="1:14">
      <c r="A17" s="4">
        <v>2</v>
      </c>
      <c r="B17" s="2" t="s">
        <v>33</v>
      </c>
      <c r="C17" s="2">
        <v>109970</v>
      </c>
      <c r="D17" s="13" t="s">
        <v>150</v>
      </c>
      <c r="E17" s="3"/>
      <c r="F17" s="5">
        <v>3660942065733</v>
      </c>
      <c r="G17" s="8"/>
      <c r="H17" s="8"/>
      <c r="I17" s="8"/>
      <c r="J17" s="8"/>
      <c r="K17"/>
      <c r="L17"/>
      <c r="M17"/>
      <c r="N17"/>
    </row>
    <row r="18" spans="1:14">
      <c r="B18" s="2" t="s">
        <v>34</v>
      </c>
      <c r="C18" s="2"/>
      <c r="D18" s="16" t="s">
        <v>214</v>
      </c>
      <c r="E18" s="3">
        <v>1</v>
      </c>
      <c r="F18" s="5">
        <v>3660942069076</v>
      </c>
      <c r="G18" s="8">
        <v>6.9777777777777787</v>
      </c>
      <c r="H18" s="8">
        <f>G18*E18</f>
        <v>6.9777777777777787</v>
      </c>
      <c r="I18" s="8">
        <v>13.9</v>
      </c>
      <c r="J18" s="8">
        <f>I18*E18</f>
        <v>13.9</v>
      </c>
      <c r="K18"/>
      <c r="L18"/>
      <c r="M18"/>
      <c r="N18"/>
    </row>
    <row r="19" spans="1:14">
      <c r="B19" s="2" t="s">
        <v>18</v>
      </c>
      <c r="C19" s="2"/>
      <c r="D19" s="16" t="s">
        <v>215</v>
      </c>
      <c r="E19" s="3">
        <v>4</v>
      </c>
      <c r="F19" s="5">
        <v>3660942065436</v>
      </c>
      <c r="G19" s="8">
        <v>7.1444444444444439</v>
      </c>
      <c r="H19" s="8">
        <f>G19*E19</f>
        <v>28.577777777777776</v>
      </c>
      <c r="I19" s="8">
        <v>14.5</v>
      </c>
      <c r="J19" s="8">
        <f>I19*E19</f>
        <v>58</v>
      </c>
      <c r="K19"/>
      <c r="L19"/>
      <c r="M19"/>
      <c r="N19"/>
    </row>
    <row r="20" spans="1:14">
      <c r="B20" s="2" t="s">
        <v>20</v>
      </c>
      <c r="C20" s="2"/>
      <c r="D20" s="16" t="s">
        <v>216</v>
      </c>
      <c r="E20" s="3">
        <v>4</v>
      </c>
      <c r="F20" s="5">
        <v>3660942065467</v>
      </c>
      <c r="G20" s="8">
        <v>6.6333333333333329</v>
      </c>
      <c r="H20" s="8">
        <f>G20*E20</f>
        <v>26.533333333333331</v>
      </c>
      <c r="I20" s="8">
        <v>13.5</v>
      </c>
      <c r="J20" s="8">
        <f>I20*E20</f>
        <v>54</v>
      </c>
      <c r="K20"/>
      <c r="L20"/>
      <c r="M20"/>
      <c r="N20"/>
    </row>
    <row r="21" spans="1:14">
      <c r="B21" s="2" t="s">
        <v>35</v>
      </c>
      <c r="C21" s="2"/>
      <c r="D21" s="16" t="s">
        <v>217</v>
      </c>
      <c r="E21" s="3">
        <v>3</v>
      </c>
      <c r="F21" s="5">
        <v>3660942080637</v>
      </c>
      <c r="G21" s="8">
        <v>6.8555555555555552</v>
      </c>
      <c r="H21" s="8">
        <f>G21*E21</f>
        <v>20.566666666666666</v>
      </c>
      <c r="I21" s="8">
        <v>13.9</v>
      </c>
      <c r="J21" s="8">
        <f>I21*E21</f>
        <v>41.7</v>
      </c>
      <c r="K21"/>
      <c r="L21"/>
      <c r="M21"/>
      <c r="N21"/>
    </row>
    <row r="22" spans="1:14">
      <c r="B22" s="2" t="s">
        <v>36</v>
      </c>
      <c r="C22" s="2"/>
      <c r="D22" s="16" t="s">
        <v>218</v>
      </c>
      <c r="E22" s="3">
        <v>5</v>
      </c>
      <c r="F22" s="5">
        <v>3660942065528</v>
      </c>
      <c r="G22" s="8">
        <v>7.0333333333333332</v>
      </c>
      <c r="H22" s="8">
        <f>G22*E22</f>
        <v>35.166666666666664</v>
      </c>
      <c r="I22" s="8">
        <v>14.5</v>
      </c>
      <c r="J22" s="8">
        <f>I22*E22</f>
        <v>72.5</v>
      </c>
      <c r="K22"/>
      <c r="L22"/>
      <c r="M22"/>
      <c r="N22"/>
    </row>
    <row r="23" spans="1:14">
      <c r="B23" s="2" t="s">
        <v>37</v>
      </c>
      <c r="C23" s="2"/>
      <c r="D23" s="16" t="s">
        <v>219</v>
      </c>
      <c r="E23" s="3">
        <v>2</v>
      </c>
      <c r="F23" s="5">
        <v>3660942065559</v>
      </c>
      <c r="G23" s="8">
        <v>9.6</v>
      </c>
      <c r="H23" s="8">
        <f>G23*E23</f>
        <v>19.2</v>
      </c>
      <c r="I23" s="8">
        <v>19.899999999999999</v>
      </c>
      <c r="J23" s="8">
        <f>I23*E23</f>
        <v>39.799999999999997</v>
      </c>
      <c r="K23"/>
      <c r="L23"/>
      <c r="M23"/>
      <c r="N23"/>
    </row>
    <row r="24" spans="1:14">
      <c r="B24" s="2" t="s">
        <v>22</v>
      </c>
      <c r="C24" s="2"/>
      <c r="D24" s="16" t="s">
        <v>220</v>
      </c>
      <c r="E24" s="3">
        <v>4</v>
      </c>
      <c r="F24" s="5">
        <v>3660942065603</v>
      </c>
      <c r="G24" s="8">
        <v>11.788888888888888</v>
      </c>
      <c r="H24" s="8">
        <f>G24*E24</f>
        <v>47.155555555555551</v>
      </c>
      <c r="I24" s="8">
        <v>23.7</v>
      </c>
      <c r="J24" s="8">
        <f>I24*E24</f>
        <v>94.8</v>
      </c>
      <c r="K24"/>
      <c r="L24"/>
      <c r="M24"/>
      <c r="N24"/>
    </row>
    <row r="25" spans="1:14">
      <c r="B25" s="2" t="s">
        <v>38</v>
      </c>
      <c r="C25" s="2"/>
      <c r="D25" s="16" t="s">
        <v>221</v>
      </c>
      <c r="E25" s="3">
        <v>3</v>
      </c>
      <c r="F25" s="5">
        <v>3660942080644</v>
      </c>
      <c r="G25" s="8">
        <v>11.788888888888888</v>
      </c>
      <c r="H25" s="8">
        <f>G25*E25</f>
        <v>35.36666666666666</v>
      </c>
      <c r="I25" s="8">
        <v>23.7</v>
      </c>
      <c r="J25" s="8">
        <f>I25*E25</f>
        <v>71.099999999999994</v>
      </c>
      <c r="K25"/>
      <c r="L25"/>
      <c r="M25"/>
      <c r="N25"/>
    </row>
    <row r="26" spans="1:14">
      <c r="B26" s="2" t="s">
        <v>39</v>
      </c>
      <c r="C26" s="2"/>
      <c r="D26" s="16" t="s">
        <v>222</v>
      </c>
      <c r="E26" s="3">
        <v>3</v>
      </c>
      <c r="F26" s="5">
        <v>3660942065641</v>
      </c>
      <c r="G26" s="8">
        <v>13.922222222222222</v>
      </c>
      <c r="H26" s="8">
        <f>G26*E26</f>
        <v>41.766666666666666</v>
      </c>
      <c r="I26" s="8">
        <v>27.9</v>
      </c>
      <c r="J26" s="8">
        <f>I26*E26</f>
        <v>83.699999999999989</v>
      </c>
      <c r="K26"/>
      <c r="L26"/>
      <c r="M26"/>
      <c r="N26"/>
    </row>
    <row r="27" spans="1:14">
      <c r="B27" s="2" t="s">
        <v>40</v>
      </c>
      <c r="C27" s="2"/>
      <c r="D27" s="16" t="s">
        <v>223</v>
      </c>
      <c r="E27" s="3">
        <v>3</v>
      </c>
      <c r="F27" s="5">
        <v>3660942080651</v>
      </c>
      <c r="G27" s="8">
        <v>14.611111111111111</v>
      </c>
      <c r="H27" s="8">
        <f>G27*E27</f>
        <v>43.833333333333329</v>
      </c>
      <c r="I27" s="8">
        <v>29.5</v>
      </c>
      <c r="J27" s="8">
        <f>I27*E27</f>
        <v>88.5</v>
      </c>
      <c r="K27"/>
      <c r="L27"/>
      <c r="M27"/>
      <c r="N27"/>
    </row>
    <row r="28" spans="1:14" s="25" customFormat="1">
      <c r="A28" s="79"/>
      <c r="B28" s="22"/>
      <c r="C28" s="22"/>
      <c r="D28" s="22"/>
      <c r="E28" s="26">
        <f>SUM(E18:E27)</f>
        <v>32</v>
      </c>
      <c r="F28" s="23"/>
      <c r="G28" s="24"/>
      <c r="H28" s="24">
        <v>305.14444444444439</v>
      </c>
      <c r="I28" s="24"/>
      <c r="J28" s="24">
        <v>618</v>
      </c>
    </row>
    <row r="29" spans="1:14">
      <c r="B29" s="10"/>
      <c r="C29" s="10"/>
      <c r="D29" s="10"/>
      <c r="E29" s="11"/>
      <c r="F29" s="12"/>
      <c r="G29" s="9"/>
      <c r="H29" s="9"/>
      <c r="I29" s="9"/>
      <c r="J29" s="9"/>
      <c r="K29"/>
      <c r="L29"/>
      <c r="M29"/>
      <c r="N29"/>
    </row>
    <row r="30" spans="1:14" ht="43.2">
      <c r="B30" s="10"/>
      <c r="C30" s="10"/>
      <c r="D30" s="10"/>
      <c r="E30" s="11"/>
      <c r="F30" s="12"/>
      <c r="G30" s="15" t="s">
        <v>210</v>
      </c>
      <c r="H30" s="15" t="s">
        <v>212</v>
      </c>
      <c r="I30" s="15" t="s">
        <v>211</v>
      </c>
      <c r="J30" s="15" t="s">
        <v>213</v>
      </c>
      <c r="K30"/>
      <c r="L30"/>
      <c r="M30"/>
      <c r="N30"/>
    </row>
    <row r="31" spans="1:14">
      <c r="A31" s="4">
        <v>3</v>
      </c>
      <c r="B31" s="2" t="s">
        <v>41</v>
      </c>
      <c r="C31" s="2" t="s">
        <v>42</v>
      </c>
      <c r="D31" s="13" t="s">
        <v>151</v>
      </c>
      <c r="E31" s="3"/>
      <c r="F31" s="5">
        <v>3660942061025</v>
      </c>
      <c r="G31" s="8"/>
      <c r="H31" s="8"/>
      <c r="I31" s="8"/>
      <c r="J31" s="8"/>
      <c r="K31"/>
      <c r="L31"/>
      <c r="M31"/>
      <c r="N31"/>
    </row>
    <row r="32" spans="1:14">
      <c r="B32" s="2" t="s">
        <v>43</v>
      </c>
      <c r="C32" s="2"/>
      <c r="D32" s="16" t="s">
        <v>224</v>
      </c>
      <c r="E32" s="3">
        <v>4</v>
      </c>
      <c r="F32" s="5">
        <v>3660942060981</v>
      </c>
      <c r="G32" s="8">
        <v>8.0444444444444443</v>
      </c>
      <c r="H32" s="8">
        <f>G32*E32</f>
        <v>32.177777777777777</v>
      </c>
      <c r="I32" s="8">
        <v>15.9</v>
      </c>
      <c r="J32" s="8">
        <f>I32*E32</f>
        <v>63.6</v>
      </c>
      <c r="K32"/>
      <c r="L32"/>
      <c r="M32"/>
      <c r="N32"/>
    </row>
    <row r="33" spans="1:14">
      <c r="B33" s="2" t="s">
        <v>44</v>
      </c>
      <c r="C33" s="2"/>
      <c r="D33" s="16" t="s">
        <v>225</v>
      </c>
      <c r="E33" s="3">
        <v>6</v>
      </c>
      <c r="F33" s="5">
        <v>3660942065481</v>
      </c>
      <c r="G33" s="8">
        <v>7.5444444444444443</v>
      </c>
      <c r="H33" s="8">
        <f>G33*E33</f>
        <v>45.266666666666666</v>
      </c>
      <c r="I33" s="8">
        <v>14.9</v>
      </c>
      <c r="J33" s="8">
        <f>I33*E33</f>
        <v>89.4</v>
      </c>
      <c r="K33"/>
      <c r="L33"/>
      <c r="M33"/>
      <c r="N33"/>
    </row>
    <row r="34" spans="1:14">
      <c r="B34" s="2" t="s">
        <v>45</v>
      </c>
      <c r="C34" s="2"/>
      <c r="D34" s="16" t="s">
        <v>226</v>
      </c>
      <c r="E34" s="3">
        <v>6</v>
      </c>
      <c r="F34" s="5">
        <v>3660942008006</v>
      </c>
      <c r="G34" s="8">
        <v>7.9333333333333327</v>
      </c>
      <c r="H34" s="8">
        <f>G34*E34</f>
        <v>47.599999999999994</v>
      </c>
      <c r="I34" s="8">
        <v>15.9</v>
      </c>
      <c r="J34" s="8">
        <f>I34*E34</f>
        <v>95.4</v>
      </c>
      <c r="K34"/>
      <c r="L34"/>
      <c r="M34"/>
      <c r="N34"/>
    </row>
    <row r="35" spans="1:14">
      <c r="B35" s="2" t="s">
        <v>46</v>
      </c>
      <c r="C35" s="2"/>
      <c r="D35" s="16" t="s">
        <v>227</v>
      </c>
      <c r="E35" s="3">
        <v>4</v>
      </c>
      <c r="F35" s="5">
        <v>3660942060998</v>
      </c>
      <c r="G35" s="8">
        <v>11.166666666666668</v>
      </c>
      <c r="H35" s="8">
        <f>G35*E35</f>
        <v>44.666666666666671</v>
      </c>
      <c r="I35" s="8">
        <v>22.5</v>
      </c>
      <c r="J35" s="8">
        <f>I35*E35</f>
        <v>90</v>
      </c>
      <c r="K35"/>
      <c r="L35"/>
      <c r="M35"/>
      <c r="N35"/>
    </row>
    <row r="36" spans="1:14">
      <c r="B36" s="2" t="s">
        <v>47</v>
      </c>
      <c r="C36" s="2"/>
      <c r="D36" s="16" t="s">
        <v>228</v>
      </c>
      <c r="E36" s="3">
        <v>3</v>
      </c>
      <c r="F36" s="5">
        <v>3660942065580</v>
      </c>
      <c r="G36" s="8">
        <v>11.733333333333334</v>
      </c>
      <c r="H36" s="8">
        <f>G36*E36</f>
        <v>35.200000000000003</v>
      </c>
      <c r="I36" s="8">
        <v>23.5</v>
      </c>
      <c r="J36" s="8">
        <f>I36*E36</f>
        <v>70.5</v>
      </c>
      <c r="K36"/>
      <c r="L36"/>
      <c r="M36"/>
      <c r="N36"/>
    </row>
    <row r="37" spans="1:14">
      <c r="B37" s="2" t="s">
        <v>48</v>
      </c>
      <c r="C37" s="2"/>
      <c r="D37" s="16" t="s">
        <v>229</v>
      </c>
      <c r="E37" s="3">
        <v>5</v>
      </c>
      <c r="F37" s="5">
        <v>3660942061001</v>
      </c>
      <c r="G37" s="8">
        <v>13.355555555555554</v>
      </c>
      <c r="H37" s="8">
        <f>G37*E37</f>
        <v>66.777777777777771</v>
      </c>
      <c r="I37" s="8">
        <v>26.9</v>
      </c>
      <c r="J37" s="8">
        <f>I37*E37</f>
        <v>134.5</v>
      </c>
      <c r="K37"/>
      <c r="L37"/>
      <c r="M37"/>
      <c r="N37"/>
    </row>
    <row r="38" spans="1:14" s="25" customFormat="1">
      <c r="A38" s="79"/>
      <c r="B38" s="22"/>
      <c r="C38" s="22"/>
      <c r="D38" s="22"/>
      <c r="E38" s="26">
        <f>SUM(E32:E37)</f>
        <v>28</v>
      </c>
      <c r="F38" s="23"/>
      <c r="G38" s="24"/>
      <c r="H38" s="24">
        <v>271.68888888888887</v>
      </c>
      <c r="I38" s="24"/>
      <c r="J38" s="24">
        <v>543.4</v>
      </c>
    </row>
    <row r="39" spans="1:14">
      <c r="B39" s="10"/>
      <c r="C39" s="10"/>
      <c r="D39" s="10"/>
      <c r="E39" s="11"/>
      <c r="F39" s="12"/>
      <c r="G39" s="9"/>
      <c r="H39" s="9"/>
      <c r="I39" s="9"/>
      <c r="J39" s="9"/>
      <c r="K39"/>
      <c r="L39"/>
      <c r="M39"/>
      <c r="N39"/>
    </row>
    <row r="40" spans="1:14">
      <c r="B40" s="10"/>
      <c r="C40" s="10"/>
      <c r="D40" s="10"/>
      <c r="E40" s="11"/>
      <c r="F40" s="12"/>
      <c r="G40" s="9"/>
      <c r="H40" s="9"/>
      <c r="I40" s="9"/>
      <c r="J40" s="9"/>
      <c r="K40"/>
      <c r="L40"/>
      <c r="M40"/>
      <c r="N40"/>
    </row>
    <row r="41" spans="1:14">
      <c r="B41" s="10"/>
      <c r="C41" s="10"/>
      <c r="D41" s="10"/>
      <c r="E41" s="11"/>
      <c r="F41" s="12"/>
      <c r="G41" s="9"/>
      <c r="H41" s="9"/>
      <c r="I41" s="9"/>
      <c r="J41" s="9"/>
      <c r="K41"/>
      <c r="L41"/>
      <c r="M41"/>
      <c r="N41"/>
    </row>
    <row r="42" spans="1:14">
      <c r="B42" s="10"/>
      <c r="C42" s="10"/>
      <c r="D42" s="10"/>
      <c r="E42" s="11"/>
      <c r="F42" s="12"/>
      <c r="G42" s="9"/>
      <c r="H42" s="9"/>
      <c r="I42" s="9"/>
      <c r="J42" s="9"/>
      <c r="K42"/>
      <c r="L42"/>
      <c r="M42"/>
      <c r="N42"/>
    </row>
    <row r="43" spans="1:14" ht="43.2">
      <c r="B43" s="10"/>
      <c r="C43" s="10"/>
      <c r="D43" s="10"/>
      <c r="E43" s="11"/>
      <c r="F43" s="12"/>
      <c r="G43" s="15" t="s">
        <v>210</v>
      </c>
      <c r="H43" s="15" t="s">
        <v>212</v>
      </c>
      <c r="I43" s="15" t="s">
        <v>211</v>
      </c>
      <c r="J43" s="15" t="s">
        <v>213</v>
      </c>
      <c r="K43"/>
      <c r="L43"/>
      <c r="M43"/>
      <c r="N43"/>
    </row>
    <row r="44" spans="1:14">
      <c r="A44" s="4">
        <v>4</v>
      </c>
      <c r="B44" s="2" t="s">
        <v>49</v>
      </c>
      <c r="C44" s="2" t="s">
        <v>202</v>
      </c>
      <c r="D44" s="13" t="s">
        <v>152</v>
      </c>
      <c r="E44" s="3"/>
      <c r="F44" s="5">
        <v>3660942088671</v>
      </c>
      <c r="G44" s="8"/>
      <c r="H44" s="8"/>
      <c r="I44" s="8"/>
      <c r="J44" s="8"/>
      <c r="K44"/>
      <c r="L44"/>
      <c r="M44"/>
      <c r="N44"/>
    </row>
    <row r="45" spans="1:14">
      <c r="B45" s="2" t="s">
        <v>50</v>
      </c>
      <c r="C45" s="2"/>
      <c r="D45" s="16" t="s">
        <v>230</v>
      </c>
      <c r="E45" s="3">
        <v>4</v>
      </c>
      <c r="F45" s="5">
        <v>3660942088176</v>
      </c>
      <c r="G45" s="8">
        <v>6.3888888888888884</v>
      </c>
      <c r="H45" s="8">
        <f>G45*E45</f>
        <v>25.555555555555554</v>
      </c>
      <c r="I45" s="8">
        <v>12.9</v>
      </c>
      <c r="J45" s="8">
        <f>I45*E45</f>
        <v>51.6</v>
      </c>
      <c r="K45"/>
      <c r="L45"/>
      <c r="M45"/>
      <c r="N45"/>
    </row>
    <row r="46" spans="1:14">
      <c r="B46" s="2" t="s">
        <v>51</v>
      </c>
      <c r="C46" s="2"/>
      <c r="D46" s="16" t="s">
        <v>231</v>
      </c>
      <c r="E46" s="3">
        <v>4</v>
      </c>
      <c r="F46" s="5">
        <v>3660942088190</v>
      </c>
      <c r="G46" s="8">
        <v>6.6666666666666679</v>
      </c>
      <c r="H46" s="8">
        <f>G46*E46</f>
        <v>26.666666666666671</v>
      </c>
      <c r="I46" s="8">
        <v>13.5</v>
      </c>
      <c r="J46" s="8">
        <f>I46*E46</f>
        <v>54</v>
      </c>
      <c r="K46"/>
      <c r="L46"/>
      <c r="M46"/>
      <c r="N46"/>
    </row>
    <row r="47" spans="1:14">
      <c r="B47" s="2" t="s">
        <v>52</v>
      </c>
      <c r="C47" s="2"/>
      <c r="D47" s="16" t="s">
        <v>232</v>
      </c>
      <c r="E47" s="3">
        <v>6</v>
      </c>
      <c r="F47" s="5">
        <v>3660942088237</v>
      </c>
      <c r="G47" s="8">
        <v>6.3888888888888884</v>
      </c>
      <c r="H47" s="8">
        <f>G47*E47</f>
        <v>38.333333333333329</v>
      </c>
      <c r="I47" s="8">
        <v>12.9</v>
      </c>
      <c r="J47" s="8">
        <f>I47*E47</f>
        <v>77.400000000000006</v>
      </c>
      <c r="K47"/>
      <c r="L47"/>
      <c r="M47"/>
      <c r="N47"/>
    </row>
    <row r="48" spans="1:14">
      <c r="B48" s="2" t="s">
        <v>53</v>
      </c>
      <c r="C48" s="2"/>
      <c r="D48" s="16" t="s">
        <v>233</v>
      </c>
      <c r="E48" s="3">
        <v>8</v>
      </c>
      <c r="F48" s="5">
        <v>3660942088336</v>
      </c>
      <c r="G48" s="8">
        <v>7</v>
      </c>
      <c r="H48" s="8">
        <f>G48*E48</f>
        <v>56</v>
      </c>
      <c r="I48" s="8">
        <v>13.9</v>
      </c>
      <c r="J48" s="8">
        <f>I48*E48</f>
        <v>111.2</v>
      </c>
      <c r="K48"/>
      <c r="L48"/>
      <c r="M48"/>
      <c r="N48"/>
    </row>
    <row r="49" spans="1:14">
      <c r="B49" s="2" t="s">
        <v>54</v>
      </c>
      <c r="C49" s="2"/>
      <c r="D49" s="16" t="s">
        <v>234</v>
      </c>
      <c r="E49" s="3">
        <v>2</v>
      </c>
      <c r="F49" s="5">
        <v>3660942088374</v>
      </c>
      <c r="G49" s="8">
        <v>9.1111111111111107</v>
      </c>
      <c r="H49" s="8">
        <f>G49*E49</f>
        <v>18.222222222222221</v>
      </c>
      <c r="I49" s="8">
        <v>18.5</v>
      </c>
      <c r="J49" s="8">
        <f>I49*E49</f>
        <v>37</v>
      </c>
      <c r="K49"/>
      <c r="L49"/>
      <c r="M49"/>
      <c r="N49"/>
    </row>
    <row r="50" spans="1:14">
      <c r="B50" s="2" t="s">
        <v>55</v>
      </c>
      <c r="C50" s="2"/>
      <c r="D50" s="16" t="s">
        <v>235</v>
      </c>
      <c r="E50" s="3">
        <v>4</v>
      </c>
      <c r="F50" s="5">
        <v>3660942088565</v>
      </c>
      <c r="G50" s="8">
        <v>11</v>
      </c>
      <c r="H50" s="8">
        <f>G50*E50</f>
        <v>44</v>
      </c>
      <c r="I50" s="8">
        <v>21.9</v>
      </c>
      <c r="J50" s="8">
        <f>I50*E50</f>
        <v>87.6</v>
      </c>
      <c r="K50"/>
      <c r="L50"/>
      <c r="M50"/>
      <c r="N50"/>
    </row>
    <row r="51" spans="1:14">
      <c r="B51" s="2" t="s">
        <v>56</v>
      </c>
      <c r="C51" s="2"/>
      <c r="D51" s="16" t="s">
        <v>236</v>
      </c>
      <c r="E51" s="3">
        <v>4</v>
      </c>
      <c r="F51" s="5">
        <v>3660942088619</v>
      </c>
      <c r="G51" s="8">
        <v>14.466666666666665</v>
      </c>
      <c r="H51" s="8">
        <f>G51*E51</f>
        <v>57.86666666666666</v>
      </c>
      <c r="I51" s="8">
        <v>28.9</v>
      </c>
      <c r="J51" s="8">
        <f>I51*E51</f>
        <v>115.6</v>
      </c>
      <c r="K51"/>
      <c r="L51"/>
      <c r="M51"/>
      <c r="N51"/>
    </row>
    <row r="52" spans="1:14" s="25" customFormat="1">
      <c r="A52" s="79"/>
      <c r="B52" s="22"/>
      <c r="C52" s="22"/>
      <c r="D52" s="22"/>
      <c r="E52" s="26">
        <f>SUM(E45:E51)</f>
        <v>32</v>
      </c>
      <c r="F52" s="23"/>
      <c r="G52" s="24"/>
      <c r="H52" s="24">
        <v>266.64444444444445</v>
      </c>
      <c r="I52" s="24"/>
      <c r="J52" s="24">
        <v>534.4</v>
      </c>
    </row>
    <row r="53" spans="1:14">
      <c r="B53" s="10"/>
      <c r="C53" s="10"/>
      <c r="D53" s="10"/>
      <c r="E53" s="11"/>
      <c r="F53" s="12"/>
      <c r="G53" s="9"/>
      <c r="H53" s="9"/>
      <c r="I53" s="9"/>
      <c r="J53" s="9"/>
      <c r="K53"/>
      <c r="L53"/>
      <c r="M53"/>
      <c r="N53"/>
    </row>
    <row r="54" spans="1:14" ht="43.2">
      <c r="B54" s="10"/>
      <c r="C54" s="10"/>
      <c r="D54" s="10"/>
      <c r="E54" s="11"/>
      <c r="F54" s="12"/>
      <c r="G54" s="15" t="s">
        <v>210</v>
      </c>
      <c r="H54" s="15" t="s">
        <v>212</v>
      </c>
      <c r="I54" s="15" t="s">
        <v>211</v>
      </c>
      <c r="J54" s="15" t="s">
        <v>213</v>
      </c>
      <c r="K54"/>
      <c r="L54"/>
      <c r="M54"/>
      <c r="N54"/>
    </row>
    <row r="55" spans="1:14">
      <c r="A55" s="4">
        <v>5</v>
      </c>
      <c r="B55" s="2" t="s">
        <v>57</v>
      </c>
      <c r="C55" s="2">
        <v>114636</v>
      </c>
      <c r="D55" s="13" t="s">
        <v>153</v>
      </c>
      <c r="E55" s="3"/>
      <c r="F55" s="5">
        <v>3660942086905</v>
      </c>
      <c r="G55" s="8"/>
      <c r="H55" s="8"/>
      <c r="I55" s="8"/>
      <c r="J55" s="8"/>
      <c r="K55"/>
      <c r="L55"/>
      <c r="M55"/>
      <c r="N55"/>
    </row>
    <row r="56" spans="1:14">
      <c r="B56" s="2" t="s">
        <v>58</v>
      </c>
      <c r="C56" s="2"/>
      <c r="D56" s="17" t="s">
        <v>237</v>
      </c>
      <c r="E56" s="3">
        <v>4</v>
      </c>
      <c r="F56" s="5">
        <v>3660942016698</v>
      </c>
      <c r="G56" s="8">
        <v>6.2333333333333334</v>
      </c>
      <c r="H56" s="8">
        <f>G56*E56</f>
        <v>24.933333333333334</v>
      </c>
      <c r="I56" s="8">
        <v>12.5</v>
      </c>
      <c r="J56" s="8">
        <f>I56*E56</f>
        <v>50</v>
      </c>
      <c r="K56"/>
      <c r="L56"/>
      <c r="M56"/>
      <c r="N56"/>
    </row>
    <row r="57" spans="1:14">
      <c r="B57" s="2" t="s">
        <v>59</v>
      </c>
      <c r="C57" s="2"/>
      <c r="D57" s="17" t="s">
        <v>238</v>
      </c>
      <c r="E57" s="3">
        <v>2</v>
      </c>
      <c r="F57" s="5">
        <v>3660942082761</v>
      </c>
      <c r="G57" s="8">
        <v>6.7888888888888888</v>
      </c>
      <c r="H57" s="8">
        <f>G57*E57</f>
        <v>13.577777777777778</v>
      </c>
      <c r="I57" s="8">
        <v>13.7</v>
      </c>
      <c r="J57" s="8">
        <f>I57*E57</f>
        <v>27.4</v>
      </c>
      <c r="K57"/>
      <c r="L57"/>
      <c r="M57"/>
      <c r="N57"/>
    </row>
    <row r="58" spans="1:14">
      <c r="B58" s="2" t="s">
        <v>60</v>
      </c>
      <c r="C58" s="2"/>
      <c r="D58" s="17" t="s">
        <v>239</v>
      </c>
      <c r="E58" s="3">
        <v>4</v>
      </c>
      <c r="F58" s="5">
        <v>3660942016773</v>
      </c>
      <c r="G58" s="8">
        <v>6.9777777777777787</v>
      </c>
      <c r="H58" s="8">
        <f>G58*E58</f>
        <v>27.911111111111115</v>
      </c>
      <c r="I58" s="8">
        <v>13.9</v>
      </c>
      <c r="J58" s="8">
        <f>I58*E58</f>
        <v>55.6</v>
      </c>
      <c r="K58"/>
      <c r="L58"/>
      <c r="M58"/>
      <c r="N58"/>
    </row>
    <row r="59" spans="1:14">
      <c r="B59" s="2" t="s">
        <v>61</v>
      </c>
      <c r="C59" s="2"/>
      <c r="D59" s="17" t="s">
        <v>240</v>
      </c>
      <c r="E59" s="3">
        <v>4</v>
      </c>
      <c r="F59" s="5">
        <v>3660942049733</v>
      </c>
      <c r="G59" s="8">
        <v>8.3333333333333339</v>
      </c>
      <c r="H59" s="8">
        <f>G59*E59</f>
        <v>33.333333333333336</v>
      </c>
      <c r="I59" s="8">
        <v>16.7</v>
      </c>
      <c r="J59" s="8">
        <f>I59*E59</f>
        <v>66.8</v>
      </c>
      <c r="K59"/>
      <c r="L59"/>
      <c r="M59"/>
      <c r="N59"/>
    </row>
    <row r="60" spans="1:14">
      <c r="B60" s="2" t="s">
        <v>62</v>
      </c>
      <c r="C60" s="2"/>
      <c r="D60" s="17" t="s">
        <v>241</v>
      </c>
      <c r="E60" s="3">
        <v>4</v>
      </c>
      <c r="F60" s="5">
        <v>3660942049726</v>
      </c>
      <c r="G60" s="8">
        <v>7.9333333333333327</v>
      </c>
      <c r="H60" s="8">
        <f>G60*E60</f>
        <v>31.733333333333331</v>
      </c>
      <c r="I60" s="8">
        <v>15.9</v>
      </c>
      <c r="J60" s="8">
        <f>I60*E60</f>
        <v>63.6</v>
      </c>
      <c r="K60"/>
      <c r="L60"/>
      <c r="M60"/>
      <c r="N60"/>
    </row>
    <row r="61" spans="1:14">
      <c r="B61" s="2" t="s">
        <v>9</v>
      </c>
      <c r="C61" s="2"/>
      <c r="D61" s="17" t="s">
        <v>242</v>
      </c>
      <c r="E61" s="3">
        <v>5</v>
      </c>
      <c r="F61" s="5">
        <v>3660942016650</v>
      </c>
      <c r="G61" s="8">
        <v>7.3111111111111109</v>
      </c>
      <c r="H61" s="8">
        <f>G61*E61</f>
        <v>36.555555555555557</v>
      </c>
      <c r="I61" s="8">
        <v>14.9</v>
      </c>
      <c r="J61" s="8">
        <f>I61*E61</f>
        <v>74.5</v>
      </c>
      <c r="K61"/>
      <c r="L61"/>
      <c r="M61"/>
      <c r="N61"/>
    </row>
    <row r="62" spans="1:14">
      <c r="B62" s="2" t="s">
        <v>13</v>
      </c>
      <c r="C62" s="2"/>
      <c r="D62" s="17" t="s">
        <v>243</v>
      </c>
      <c r="E62" s="3">
        <v>3</v>
      </c>
      <c r="F62" s="5">
        <v>3660942024082</v>
      </c>
      <c r="G62" s="8">
        <v>11.677777777777775</v>
      </c>
      <c r="H62" s="8">
        <f>G62*E62</f>
        <v>35.033333333333324</v>
      </c>
      <c r="I62" s="8">
        <v>23.5</v>
      </c>
      <c r="J62" s="8">
        <f>I62*E62</f>
        <v>70.5</v>
      </c>
      <c r="K62"/>
      <c r="L62"/>
      <c r="M62"/>
      <c r="N62"/>
    </row>
    <row r="63" spans="1:14">
      <c r="B63" s="2" t="s">
        <v>63</v>
      </c>
      <c r="C63" s="2"/>
      <c r="D63" s="17" t="s">
        <v>244</v>
      </c>
      <c r="E63" s="3">
        <v>3</v>
      </c>
      <c r="F63" s="5">
        <v>3130630311126</v>
      </c>
      <c r="G63" s="8">
        <v>1.4861111111111109</v>
      </c>
      <c r="H63" s="8">
        <f>G63*E63</f>
        <v>4.458333333333333</v>
      </c>
      <c r="I63" s="8">
        <v>3</v>
      </c>
      <c r="J63" s="8">
        <f>I63*E63</f>
        <v>9</v>
      </c>
      <c r="K63"/>
      <c r="L63"/>
      <c r="M63"/>
      <c r="N63"/>
    </row>
    <row r="64" spans="1:14">
      <c r="B64" s="2" t="s">
        <v>64</v>
      </c>
      <c r="C64" s="2"/>
      <c r="D64" s="17" t="s">
        <v>245</v>
      </c>
      <c r="E64" s="3">
        <v>5</v>
      </c>
      <c r="F64" s="5">
        <v>3660942001748</v>
      </c>
      <c r="G64" s="8">
        <v>2.4222222222222225</v>
      </c>
      <c r="H64" s="8">
        <f>G64*E64</f>
        <v>12.111111111111112</v>
      </c>
      <c r="I64" s="8">
        <v>4.9000000000000004</v>
      </c>
      <c r="J64" s="8">
        <f>I64*E64</f>
        <v>24.5</v>
      </c>
      <c r="K64"/>
      <c r="L64"/>
      <c r="M64"/>
      <c r="N64"/>
    </row>
    <row r="65" spans="1:14">
      <c r="B65" s="2" t="s">
        <v>65</v>
      </c>
      <c r="C65" s="2"/>
      <c r="D65" s="17" t="s">
        <v>246</v>
      </c>
      <c r="E65" s="3">
        <v>4</v>
      </c>
      <c r="F65" s="5">
        <v>3660942078320</v>
      </c>
      <c r="G65" s="8">
        <v>7.2333333333333325</v>
      </c>
      <c r="H65" s="8">
        <f>G65*E65</f>
        <v>28.93333333333333</v>
      </c>
      <c r="I65" s="8">
        <v>14.9</v>
      </c>
      <c r="J65" s="8">
        <f>I65*E65</f>
        <v>59.6</v>
      </c>
      <c r="K65"/>
      <c r="L65"/>
      <c r="M65"/>
      <c r="N65"/>
    </row>
    <row r="66" spans="1:14">
      <c r="B66" s="2" t="s">
        <v>18</v>
      </c>
      <c r="C66" s="2"/>
      <c r="D66" s="17" t="s">
        <v>215</v>
      </c>
      <c r="E66" s="3">
        <v>5</v>
      </c>
      <c r="F66" s="5">
        <v>3660942065436</v>
      </c>
      <c r="G66" s="8">
        <v>7.1444444444444439</v>
      </c>
      <c r="H66" s="8">
        <f>G66*E66</f>
        <v>35.722222222222221</v>
      </c>
      <c r="I66" s="8">
        <v>14.9</v>
      </c>
      <c r="J66" s="8">
        <f>I66*E66</f>
        <v>74.5</v>
      </c>
      <c r="K66"/>
      <c r="L66"/>
      <c r="M66"/>
      <c r="N66"/>
    </row>
    <row r="67" spans="1:14">
      <c r="B67" s="2" t="s">
        <v>66</v>
      </c>
      <c r="C67" s="2"/>
      <c r="D67" s="17" t="s">
        <v>247</v>
      </c>
      <c r="E67" s="3">
        <v>3</v>
      </c>
      <c r="F67" s="5">
        <v>3660942088428</v>
      </c>
      <c r="G67" s="8">
        <v>9.7666666666666657</v>
      </c>
      <c r="H67" s="8">
        <f>G67*E67</f>
        <v>29.299999999999997</v>
      </c>
      <c r="I67" s="8">
        <v>19.899999999999999</v>
      </c>
      <c r="J67" s="8">
        <f>I67*E67</f>
        <v>59.699999999999996</v>
      </c>
      <c r="K67"/>
      <c r="L67"/>
      <c r="M67"/>
      <c r="N67"/>
    </row>
    <row r="68" spans="1:14" s="25" customFormat="1">
      <c r="A68" s="79"/>
      <c r="B68" s="22"/>
      <c r="C68" s="22"/>
      <c r="D68" s="22"/>
      <c r="E68" s="26">
        <f>SUM(E56:E67)</f>
        <v>46</v>
      </c>
      <c r="F68" s="23"/>
      <c r="G68" s="24"/>
      <c r="H68" s="24">
        <v>313.60277777777776</v>
      </c>
      <c r="I68" s="24"/>
      <c r="J68" s="24">
        <v>635.70000000000005</v>
      </c>
    </row>
    <row r="69" spans="1:14">
      <c r="B69" s="10"/>
      <c r="C69" s="10"/>
      <c r="D69" s="10"/>
      <c r="E69" s="11"/>
      <c r="F69" s="12"/>
      <c r="G69" s="9"/>
      <c r="H69" s="94"/>
      <c r="I69" s="94"/>
      <c r="J69" s="9"/>
      <c r="K69" s="9"/>
      <c r="L69" s="9"/>
      <c r="M69" s="9"/>
      <c r="N69" s="9"/>
    </row>
    <row r="70" spans="1:14" ht="18">
      <c r="B70" s="10"/>
      <c r="C70" s="10"/>
      <c r="D70" s="18" t="s">
        <v>248</v>
      </c>
      <c r="E70" s="11"/>
      <c r="F70" s="12"/>
      <c r="G70" s="9"/>
      <c r="H70" s="94"/>
      <c r="I70" s="94"/>
      <c r="J70" s="9"/>
      <c r="K70" s="9"/>
      <c r="L70" s="9"/>
      <c r="M70" s="9"/>
      <c r="N70" s="9"/>
    </row>
    <row r="71" spans="1:14" s="14" customFormat="1" ht="28.8">
      <c r="A71" s="80"/>
      <c r="B71" s="15" t="s">
        <v>0</v>
      </c>
      <c r="C71" s="15" t="s">
        <v>1</v>
      </c>
      <c r="D71" s="15" t="s">
        <v>252</v>
      </c>
      <c r="E71" s="15" t="s">
        <v>199</v>
      </c>
      <c r="F71" s="15" t="s">
        <v>200</v>
      </c>
      <c r="G71" s="95" t="s">
        <v>210</v>
      </c>
      <c r="H71" s="15" t="s">
        <v>211</v>
      </c>
    </row>
    <row r="72" spans="1:14">
      <c r="A72" s="4">
        <v>6</v>
      </c>
      <c r="B72" s="87" t="s">
        <v>2</v>
      </c>
      <c r="C72" s="87" t="s">
        <v>201</v>
      </c>
      <c r="D72" s="88" t="s">
        <v>135</v>
      </c>
      <c r="E72" s="89">
        <v>5</v>
      </c>
      <c r="F72" s="90">
        <v>3660942078252</v>
      </c>
      <c r="G72" s="104">
        <v>7.14</v>
      </c>
      <c r="H72" s="91">
        <v>14.3</v>
      </c>
      <c r="I72"/>
      <c r="J72" s="100"/>
      <c r="K72"/>
      <c r="L72"/>
      <c r="M72"/>
      <c r="N72"/>
    </row>
    <row r="73" spans="1:14">
      <c r="A73" s="4">
        <v>7</v>
      </c>
      <c r="B73" s="87" t="s">
        <v>3</v>
      </c>
      <c r="C73" s="87" t="s">
        <v>201</v>
      </c>
      <c r="D73" s="88" t="s">
        <v>136</v>
      </c>
      <c r="E73" s="89">
        <v>5</v>
      </c>
      <c r="F73" s="90">
        <v>3660942088251</v>
      </c>
      <c r="G73" s="104">
        <v>7.14</v>
      </c>
      <c r="H73" s="91">
        <v>14.3</v>
      </c>
      <c r="I73"/>
      <c r="J73" s="100"/>
      <c r="K73"/>
      <c r="L73"/>
      <c r="M73"/>
      <c r="N73"/>
    </row>
    <row r="74" spans="1:14">
      <c r="A74" s="4">
        <v>8</v>
      </c>
      <c r="B74" s="87" t="s">
        <v>4</v>
      </c>
      <c r="C74" s="87">
        <v>112263</v>
      </c>
      <c r="D74" s="88" t="s">
        <v>137</v>
      </c>
      <c r="E74" s="89">
        <v>5</v>
      </c>
      <c r="F74" s="90">
        <v>3660942082433</v>
      </c>
      <c r="G74" s="104">
        <v>5.67</v>
      </c>
      <c r="H74" s="91">
        <v>11.5</v>
      </c>
      <c r="I74"/>
      <c r="J74" s="100"/>
      <c r="K74"/>
      <c r="L74"/>
      <c r="M74"/>
      <c r="N74"/>
    </row>
    <row r="75" spans="1:14">
      <c r="A75" s="4">
        <v>9</v>
      </c>
      <c r="B75" s="87" t="s">
        <v>5</v>
      </c>
      <c r="C75" s="87" t="s">
        <v>6</v>
      </c>
      <c r="D75" s="88" t="s">
        <v>138</v>
      </c>
      <c r="E75" s="89">
        <v>5</v>
      </c>
      <c r="F75" s="90">
        <v>3660942089524</v>
      </c>
      <c r="G75" s="104">
        <v>5.67</v>
      </c>
      <c r="H75" s="91">
        <v>11.5</v>
      </c>
      <c r="I75"/>
      <c r="J75" s="100"/>
      <c r="K75"/>
      <c r="L75"/>
      <c r="M75"/>
      <c r="N75"/>
    </row>
    <row r="76" spans="1:14">
      <c r="A76" s="4">
        <v>10</v>
      </c>
      <c r="B76" s="87" t="s">
        <v>7</v>
      </c>
      <c r="C76" s="87" t="s">
        <v>8</v>
      </c>
      <c r="D76" s="88" t="s">
        <v>139</v>
      </c>
      <c r="E76" s="89">
        <v>5</v>
      </c>
      <c r="F76" s="90">
        <v>3660942001717</v>
      </c>
      <c r="G76" s="104">
        <v>9.19</v>
      </c>
      <c r="H76" s="91">
        <v>19.899999999999999</v>
      </c>
      <c r="I76"/>
      <c r="J76" s="100"/>
      <c r="K76"/>
      <c r="L76"/>
      <c r="M76"/>
      <c r="N76"/>
    </row>
    <row r="77" spans="1:14">
      <c r="A77" s="4">
        <v>11</v>
      </c>
      <c r="B77" s="87" t="s">
        <v>9</v>
      </c>
      <c r="C77" s="87" t="s">
        <v>10</v>
      </c>
      <c r="D77" s="88" t="s">
        <v>140</v>
      </c>
      <c r="E77" s="89">
        <v>5</v>
      </c>
      <c r="F77" s="90">
        <v>3660942016650</v>
      </c>
      <c r="G77" s="104">
        <v>7.31</v>
      </c>
      <c r="H77" s="91">
        <v>14.7</v>
      </c>
      <c r="I77"/>
      <c r="J77" s="100"/>
      <c r="K77"/>
      <c r="L77"/>
      <c r="M77"/>
      <c r="N77"/>
    </row>
    <row r="78" spans="1:14">
      <c r="A78" s="4">
        <v>12</v>
      </c>
      <c r="B78" s="87" t="s">
        <v>11</v>
      </c>
      <c r="C78" s="87" t="s">
        <v>12</v>
      </c>
      <c r="D78" s="88" t="s">
        <v>141</v>
      </c>
      <c r="E78" s="89">
        <v>5</v>
      </c>
      <c r="F78" s="90">
        <v>3660942049740</v>
      </c>
      <c r="G78" s="104">
        <v>7.14</v>
      </c>
      <c r="H78" s="91">
        <v>14.5</v>
      </c>
      <c r="I78"/>
      <c r="J78" s="100"/>
      <c r="K78"/>
      <c r="L78"/>
      <c r="M78"/>
      <c r="N78"/>
    </row>
    <row r="79" spans="1:14">
      <c r="A79" s="4">
        <v>13</v>
      </c>
      <c r="B79" s="87" t="s">
        <v>13</v>
      </c>
      <c r="C79" s="87" t="s">
        <v>201</v>
      </c>
      <c r="D79" s="88" t="s">
        <v>142</v>
      </c>
      <c r="E79" s="89">
        <v>3</v>
      </c>
      <c r="F79" s="90">
        <v>3660942024082</v>
      </c>
      <c r="G79" s="104">
        <v>11.68</v>
      </c>
      <c r="H79" s="91">
        <v>23.9</v>
      </c>
      <c r="I79"/>
      <c r="J79" s="100"/>
      <c r="K79"/>
      <c r="L79"/>
      <c r="M79"/>
      <c r="N79"/>
    </row>
    <row r="80" spans="1:14">
      <c r="A80" s="4">
        <v>14</v>
      </c>
      <c r="B80" s="87" t="s">
        <v>14</v>
      </c>
      <c r="C80" s="87" t="s">
        <v>15</v>
      </c>
      <c r="D80" s="88" t="s">
        <v>143</v>
      </c>
      <c r="E80" s="89">
        <v>3</v>
      </c>
      <c r="F80" s="90">
        <v>3660942020046</v>
      </c>
      <c r="G80" s="104">
        <v>16.72</v>
      </c>
      <c r="H80" s="91">
        <v>33.5</v>
      </c>
      <c r="I80"/>
      <c r="J80" s="100"/>
      <c r="K80"/>
      <c r="L80"/>
      <c r="M80"/>
      <c r="N80"/>
    </row>
    <row r="81" spans="1:14">
      <c r="A81" s="4">
        <v>15</v>
      </c>
      <c r="B81" s="87" t="s">
        <v>16</v>
      </c>
      <c r="C81" s="87" t="s">
        <v>17</v>
      </c>
      <c r="D81" s="88" t="s">
        <v>144</v>
      </c>
      <c r="E81" s="89">
        <v>5</v>
      </c>
      <c r="F81" s="90">
        <v>3660942221573</v>
      </c>
      <c r="G81" s="104">
        <v>2.46</v>
      </c>
      <c r="H81" s="91">
        <v>5</v>
      </c>
      <c r="I81"/>
      <c r="J81" s="100"/>
      <c r="K81"/>
      <c r="L81"/>
      <c r="M81"/>
      <c r="N81"/>
    </row>
    <row r="82" spans="1:14">
      <c r="A82" s="4">
        <v>16</v>
      </c>
      <c r="B82" s="87" t="s">
        <v>18</v>
      </c>
      <c r="C82" s="87" t="s">
        <v>19</v>
      </c>
      <c r="D82" s="88" t="s">
        <v>145</v>
      </c>
      <c r="E82" s="89">
        <v>5</v>
      </c>
      <c r="F82" s="90">
        <v>3660942065436</v>
      </c>
      <c r="G82" s="104">
        <v>7.14</v>
      </c>
      <c r="H82" s="91">
        <v>14.5</v>
      </c>
      <c r="I82"/>
      <c r="J82" s="100"/>
      <c r="K82"/>
      <c r="L82"/>
      <c r="M82"/>
      <c r="N82"/>
    </row>
    <row r="83" spans="1:14">
      <c r="A83" s="4">
        <v>17</v>
      </c>
      <c r="B83" s="87" t="s">
        <v>20</v>
      </c>
      <c r="C83" s="87" t="s">
        <v>21</v>
      </c>
      <c r="D83" s="88" t="s">
        <v>146</v>
      </c>
      <c r="E83" s="89">
        <v>5</v>
      </c>
      <c r="F83" s="90">
        <v>3660942065467</v>
      </c>
      <c r="G83" s="104">
        <v>6.63</v>
      </c>
      <c r="H83" s="91">
        <v>13.3</v>
      </c>
      <c r="I83"/>
      <c r="J83" s="100"/>
      <c r="K83"/>
      <c r="L83"/>
      <c r="M83"/>
      <c r="N83"/>
    </row>
    <row r="84" spans="1:14">
      <c r="A84" s="4">
        <v>18</v>
      </c>
      <c r="B84" s="87" t="s">
        <v>22</v>
      </c>
      <c r="C84" s="87" t="s">
        <v>23</v>
      </c>
      <c r="D84" s="88" t="s">
        <v>147</v>
      </c>
      <c r="E84" s="89">
        <v>3</v>
      </c>
      <c r="F84" s="90">
        <v>3660942065603</v>
      </c>
      <c r="G84" s="104">
        <v>11.79</v>
      </c>
      <c r="H84" s="91">
        <v>23.7</v>
      </c>
      <c r="I84"/>
      <c r="J84" s="100"/>
      <c r="K84"/>
      <c r="L84"/>
      <c r="M84"/>
      <c r="N84"/>
    </row>
    <row r="85" spans="1:14">
      <c r="A85" s="4">
        <v>19</v>
      </c>
      <c r="B85" s="87" t="s">
        <v>24</v>
      </c>
      <c r="C85" s="87" t="s">
        <v>202</v>
      </c>
      <c r="D85" s="88" t="s">
        <v>148</v>
      </c>
      <c r="E85" s="89">
        <v>3</v>
      </c>
      <c r="F85" s="90">
        <v>3660942088435</v>
      </c>
      <c r="G85" s="104">
        <v>12.22</v>
      </c>
      <c r="H85" s="91">
        <v>24.5</v>
      </c>
      <c r="I85"/>
      <c r="J85" s="100"/>
      <c r="K85"/>
      <c r="L85"/>
      <c r="M85"/>
      <c r="N85"/>
    </row>
    <row r="86" spans="1:14">
      <c r="B86" s="10"/>
      <c r="C86" s="10"/>
      <c r="D86" s="21"/>
      <c r="E86" s="11"/>
      <c r="F86" s="12"/>
      <c r="G86" s="9"/>
      <c r="H86" s="94"/>
      <c r="I86" s="94"/>
      <c r="J86" s="9"/>
      <c r="K86"/>
      <c r="L86"/>
      <c r="M86"/>
      <c r="N86"/>
    </row>
    <row r="87" spans="1:14">
      <c r="B87" s="10"/>
      <c r="C87" s="10"/>
      <c r="D87" s="21"/>
      <c r="E87" s="11"/>
      <c r="F87" s="12"/>
      <c r="G87" s="9"/>
      <c r="H87" s="94"/>
      <c r="I87" s="94"/>
      <c r="J87" s="9"/>
      <c r="K87"/>
      <c r="L87"/>
      <c r="M87"/>
      <c r="N87"/>
    </row>
    <row r="88" spans="1:14">
      <c r="B88" s="10"/>
      <c r="C88" s="10"/>
      <c r="D88" s="21"/>
      <c r="E88" s="11"/>
      <c r="F88" s="12"/>
      <c r="G88" s="9"/>
      <c r="H88" s="94"/>
      <c r="I88" s="94"/>
      <c r="J88" s="9"/>
      <c r="K88"/>
      <c r="L88"/>
      <c r="M88"/>
      <c r="N88"/>
    </row>
    <row r="89" spans="1:14">
      <c r="B89" s="10"/>
      <c r="C89" s="10"/>
      <c r="D89" s="10"/>
      <c r="E89" s="11"/>
      <c r="F89" s="12"/>
      <c r="G89" s="9"/>
      <c r="H89" s="94"/>
      <c r="I89" s="94"/>
      <c r="J89" s="9"/>
      <c r="K89" s="9"/>
      <c r="L89" s="9"/>
      <c r="M89" s="9"/>
      <c r="N89" s="9"/>
    </row>
    <row r="90" spans="1:14" ht="18">
      <c r="B90" s="10"/>
      <c r="C90" s="10"/>
      <c r="D90" s="18" t="s">
        <v>250</v>
      </c>
      <c r="E90" s="11"/>
      <c r="F90" s="12"/>
      <c r="G90" s="9"/>
      <c r="H90" s="94"/>
      <c r="I90" s="94"/>
      <c r="J90" s="9"/>
      <c r="K90" s="9"/>
      <c r="L90" s="9"/>
      <c r="M90" s="9"/>
      <c r="N90" s="9"/>
    </row>
    <row r="91" spans="1:14" s="14" customFormat="1" ht="28.8">
      <c r="A91" s="80"/>
      <c r="B91" s="15" t="s">
        <v>0</v>
      </c>
      <c r="C91" s="15" t="s">
        <v>1</v>
      </c>
      <c r="D91" s="15" t="s">
        <v>252</v>
      </c>
      <c r="E91" s="15" t="s">
        <v>199</v>
      </c>
      <c r="F91" s="15" t="s">
        <v>200</v>
      </c>
      <c r="G91" s="95" t="s">
        <v>210</v>
      </c>
      <c r="H91" s="15" t="s">
        <v>211</v>
      </c>
    </row>
    <row r="92" spans="1:14">
      <c r="A92" s="4">
        <v>20</v>
      </c>
      <c r="B92" s="87" t="s">
        <v>67</v>
      </c>
      <c r="C92" s="87" t="s">
        <v>68</v>
      </c>
      <c r="D92" s="88" t="s">
        <v>154</v>
      </c>
      <c r="E92" s="89">
        <v>5</v>
      </c>
      <c r="F92" s="90">
        <v>3660942008099</v>
      </c>
      <c r="G92" s="96">
        <v>6.56</v>
      </c>
      <c r="H92" s="91">
        <v>13.5</v>
      </c>
      <c r="I92" s="1" t="s">
        <v>757</v>
      </c>
      <c r="K92" s="93"/>
      <c r="M92"/>
      <c r="N92"/>
    </row>
    <row r="93" spans="1:14">
      <c r="A93" s="4">
        <v>21</v>
      </c>
      <c r="B93" s="87" t="s">
        <v>71</v>
      </c>
      <c r="C93" s="87" t="s">
        <v>72</v>
      </c>
      <c r="D93" s="88" t="s">
        <v>156</v>
      </c>
      <c r="E93" s="89">
        <v>5</v>
      </c>
      <c r="F93" s="90">
        <v>3660942004633</v>
      </c>
      <c r="G93" s="96">
        <v>3.66</v>
      </c>
      <c r="H93" s="91">
        <v>7.5</v>
      </c>
      <c r="I93" s="1"/>
      <c r="K93" s="93"/>
      <c r="M93"/>
      <c r="N93"/>
    </row>
    <row r="94" spans="1:14">
      <c r="A94" s="4">
        <v>22</v>
      </c>
      <c r="B94" s="87" t="s">
        <v>69</v>
      </c>
      <c r="C94" s="87" t="s">
        <v>70</v>
      </c>
      <c r="D94" s="88" t="s">
        <v>155</v>
      </c>
      <c r="E94" s="89">
        <v>4</v>
      </c>
      <c r="F94" s="90">
        <v>3660942007511</v>
      </c>
      <c r="G94" s="96">
        <v>8.23</v>
      </c>
      <c r="H94" s="91">
        <v>16.5</v>
      </c>
      <c r="I94" s="1">
        <v>2</v>
      </c>
      <c r="K94" s="93"/>
      <c r="M94"/>
      <c r="N94"/>
    </row>
    <row r="95" spans="1:14">
      <c r="A95" s="4">
        <v>23</v>
      </c>
      <c r="B95" s="87" t="s">
        <v>75</v>
      </c>
      <c r="C95" s="87" t="s">
        <v>76</v>
      </c>
      <c r="D95" s="88" t="s">
        <v>158</v>
      </c>
      <c r="E95" s="89">
        <v>4</v>
      </c>
      <c r="F95" s="90">
        <v>3660942004619</v>
      </c>
      <c r="G95" s="96">
        <v>5.7</v>
      </c>
      <c r="H95" s="91">
        <v>11.5</v>
      </c>
      <c r="I95" s="1"/>
      <c r="K95" s="93"/>
      <c r="M95"/>
      <c r="N95"/>
    </row>
    <row r="96" spans="1:14">
      <c r="A96" s="4">
        <v>24</v>
      </c>
      <c r="B96" s="87" t="s">
        <v>73</v>
      </c>
      <c r="C96" s="87" t="s">
        <v>74</v>
      </c>
      <c r="D96" s="88" t="s">
        <v>157</v>
      </c>
      <c r="E96" s="89">
        <v>4</v>
      </c>
      <c r="F96" s="90">
        <v>3660942004602</v>
      </c>
      <c r="G96" s="96">
        <v>5.61</v>
      </c>
      <c r="H96" s="91">
        <v>11.5</v>
      </c>
      <c r="I96" s="92">
        <v>3</v>
      </c>
      <c r="K96" s="93"/>
      <c r="M96"/>
      <c r="N96"/>
    </row>
    <row r="97" spans="1:14">
      <c r="A97" s="4">
        <v>25</v>
      </c>
      <c r="B97" s="87" t="s">
        <v>77</v>
      </c>
      <c r="C97" s="87" t="s">
        <v>78</v>
      </c>
      <c r="D97" s="88" t="s">
        <v>159</v>
      </c>
      <c r="E97" s="89">
        <v>4</v>
      </c>
      <c r="F97" s="90">
        <v>3660942052092</v>
      </c>
      <c r="G97" s="96">
        <v>5.61</v>
      </c>
      <c r="H97" s="91">
        <v>11.5</v>
      </c>
      <c r="I97" s="92">
        <v>4</v>
      </c>
      <c r="K97" s="93"/>
      <c r="M97"/>
      <c r="N97"/>
    </row>
    <row r="98" spans="1:14">
      <c r="A98" s="4">
        <v>26</v>
      </c>
      <c r="B98" s="87" t="s">
        <v>79</v>
      </c>
      <c r="C98" s="87" t="s">
        <v>80</v>
      </c>
      <c r="D98" s="88" t="s">
        <v>160</v>
      </c>
      <c r="E98" s="89">
        <v>4</v>
      </c>
      <c r="F98" s="90">
        <v>3660942004701</v>
      </c>
      <c r="G98" s="96">
        <v>5.72</v>
      </c>
      <c r="H98" s="91">
        <v>11.5</v>
      </c>
      <c r="I98" s="92">
        <v>5</v>
      </c>
      <c r="K98" s="93"/>
      <c r="M98"/>
      <c r="N98"/>
    </row>
    <row r="99" spans="1:14">
      <c r="A99" s="4">
        <v>27</v>
      </c>
      <c r="B99" s="87" t="s">
        <v>81</v>
      </c>
      <c r="C99" s="87" t="s">
        <v>82</v>
      </c>
      <c r="D99" s="88" t="s">
        <v>161</v>
      </c>
      <c r="E99" s="89">
        <v>4</v>
      </c>
      <c r="F99" s="90">
        <v>3660942074537</v>
      </c>
      <c r="G99" s="96">
        <v>6.34</v>
      </c>
      <c r="H99" s="91">
        <v>12.7</v>
      </c>
      <c r="I99" s="92">
        <v>6</v>
      </c>
      <c r="K99" s="93"/>
      <c r="M99"/>
      <c r="N99"/>
    </row>
    <row r="100" spans="1:14">
      <c r="A100" s="4">
        <v>28</v>
      </c>
      <c r="B100" s="87" t="s">
        <v>83</v>
      </c>
      <c r="C100" s="87" t="s">
        <v>84</v>
      </c>
      <c r="D100" s="88" t="s">
        <v>162</v>
      </c>
      <c r="E100" s="89">
        <v>5</v>
      </c>
      <c r="F100" s="90">
        <v>3660942004640</v>
      </c>
      <c r="G100" s="96">
        <v>3.66</v>
      </c>
      <c r="H100" s="91">
        <v>7.5</v>
      </c>
      <c r="I100" s="92">
        <v>7</v>
      </c>
      <c r="K100" s="93"/>
      <c r="M100"/>
      <c r="N100"/>
    </row>
    <row r="101" spans="1:14">
      <c r="A101" s="4">
        <v>29</v>
      </c>
      <c r="B101" s="87" t="s">
        <v>85</v>
      </c>
      <c r="C101" s="87" t="s">
        <v>85</v>
      </c>
      <c r="D101" s="88" t="s">
        <v>163</v>
      </c>
      <c r="E101" s="89">
        <v>4</v>
      </c>
      <c r="F101" s="90">
        <v>3660942004695</v>
      </c>
      <c r="G101" s="96">
        <v>5.61</v>
      </c>
      <c r="H101" s="91">
        <v>11.5</v>
      </c>
      <c r="I101" s="92">
        <v>8</v>
      </c>
      <c r="K101" s="93"/>
      <c r="M101"/>
      <c r="N101"/>
    </row>
    <row r="102" spans="1:14">
      <c r="A102" s="4">
        <v>30</v>
      </c>
      <c r="B102" s="87" t="s">
        <v>86</v>
      </c>
      <c r="C102" s="87" t="s">
        <v>86</v>
      </c>
      <c r="D102" s="88" t="s">
        <v>164</v>
      </c>
      <c r="E102" s="89">
        <v>1</v>
      </c>
      <c r="F102" s="90">
        <v>3130630352808</v>
      </c>
      <c r="G102" s="96">
        <v>4.8899999999999997</v>
      </c>
      <c r="H102" s="91">
        <v>9.9</v>
      </c>
      <c r="I102" s="92">
        <v>9</v>
      </c>
      <c r="K102" s="93"/>
      <c r="M102"/>
      <c r="N102"/>
    </row>
    <row r="103" spans="1:14">
      <c r="A103" s="4">
        <v>31</v>
      </c>
      <c r="B103" s="87" t="s">
        <v>87</v>
      </c>
      <c r="C103" s="87" t="s">
        <v>87</v>
      </c>
      <c r="D103" s="88" t="s">
        <v>165</v>
      </c>
      <c r="E103" s="89">
        <v>50</v>
      </c>
      <c r="F103" s="90">
        <v>3130630311010</v>
      </c>
      <c r="G103" s="96">
        <v>1.49</v>
      </c>
      <c r="H103" s="91">
        <v>5.9</v>
      </c>
      <c r="I103" s="1">
        <v>10</v>
      </c>
      <c r="K103" s="93"/>
      <c r="M103"/>
      <c r="N103"/>
    </row>
    <row r="104" spans="1:14">
      <c r="A104" s="4">
        <v>32</v>
      </c>
      <c r="B104" s="87" t="s">
        <v>63</v>
      </c>
      <c r="C104" s="87" t="s">
        <v>63</v>
      </c>
      <c r="D104" s="88" t="s">
        <v>166</v>
      </c>
      <c r="E104" s="89">
        <v>50</v>
      </c>
      <c r="F104" s="90">
        <v>3130630311126</v>
      </c>
      <c r="G104" s="96">
        <v>1.49</v>
      </c>
      <c r="H104" s="91">
        <v>5.9</v>
      </c>
      <c r="I104" s="1"/>
      <c r="K104" s="93"/>
      <c r="M104"/>
      <c r="N104"/>
    </row>
    <row r="105" spans="1:14">
      <c r="B105" s="10"/>
      <c r="C105" s="10"/>
      <c r="D105" s="10"/>
      <c r="E105" s="11"/>
      <c r="F105" s="12"/>
      <c r="G105" s="9"/>
      <c r="H105" s="94"/>
      <c r="I105" s="94"/>
      <c r="J105" s="9"/>
      <c r="K105" s="9"/>
      <c r="M105" s="9"/>
      <c r="N105" s="9"/>
    </row>
    <row r="106" spans="1:14" ht="18">
      <c r="B106" s="10"/>
      <c r="C106" s="10"/>
      <c r="D106" s="18" t="s">
        <v>251</v>
      </c>
      <c r="E106" s="11"/>
      <c r="F106" s="12"/>
      <c r="G106" s="9"/>
      <c r="H106" s="94"/>
      <c r="I106" s="94"/>
      <c r="J106" s="9"/>
      <c r="K106" s="9"/>
      <c r="M106" s="9"/>
      <c r="N106" s="9"/>
    </row>
    <row r="107" spans="1:14" s="14" customFormat="1" ht="28.8">
      <c r="A107" s="80"/>
      <c r="B107" s="15" t="s">
        <v>0</v>
      </c>
      <c r="C107" s="15" t="s">
        <v>1</v>
      </c>
      <c r="D107" s="15" t="s">
        <v>252</v>
      </c>
      <c r="E107" s="15" t="s">
        <v>199</v>
      </c>
      <c r="F107" s="15" t="s">
        <v>200</v>
      </c>
      <c r="G107" s="95" t="s">
        <v>210</v>
      </c>
      <c r="H107" s="15" t="s">
        <v>211</v>
      </c>
      <c r="J107" s="7"/>
    </row>
    <row r="108" spans="1:14">
      <c r="A108" s="4">
        <v>33</v>
      </c>
      <c r="B108" s="87" t="s">
        <v>88</v>
      </c>
      <c r="C108" s="87" t="s">
        <v>88</v>
      </c>
      <c r="D108" s="88" t="s">
        <v>167</v>
      </c>
      <c r="E108" s="89">
        <v>10</v>
      </c>
      <c r="F108" s="90">
        <v>3660942002516</v>
      </c>
      <c r="G108" s="96">
        <v>2.77</v>
      </c>
      <c r="H108" s="91">
        <v>5.9</v>
      </c>
      <c r="I108" s="1">
        <v>1</v>
      </c>
      <c r="M108"/>
      <c r="N108"/>
    </row>
    <row r="109" spans="1:14">
      <c r="A109" s="4">
        <v>34</v>
      </c>
      <c r="B109" s="87" t="s">
        <v>89</v>
      </c>
      <c r="C109" s="87" t="s">
        <v>89</v>
      </c>
      <c r="D109" s="88" t="s">
        <v>168</v>
      </c>
      <c r="E109" s="89">
        <v>10</v>
      </c>
      <c r="F109" s="90">
        <v>3660942002509</v>
      </c>
      <c r="G109" s="96">
        <v>2.2999999999999998</v>
      </c>
      <c r="H109" s="91">
        <v>4.9000000000000004</v>
      </c>
      <c r="I109" s="1"/>
      <c r="M109"/>
      <c r="N109"/>
    </row>
    <row r="110" spans="1:14">
      <c r="A110" s="4">
        <v>35</v>
      </c>
      <c r="B110" s="87" t="s">
        <v>90</v>
      </c>
      <c r="C110" s="87" t="s">
        <v>90</v>
      </c>
      <c r="D110" s="88" t="s">
        <v>169</v>
      </c>
      <c r="E110" s="89">
        <v>10</v>
      </c>
      <c r="F110" s="90">
        <v>3660942002493</v>
      </c>
      <c r="G110" s="96">
        <v>1.01</v>
      </c>
      <c r="H110" s="91">
        <v>2</v>
      </c>
      <c r="I110" s="1"/>
      <c r="M110"/>
      <c r="N110"/>
    </row>
    <row r="111" spans="1:14">
      <c r="A111" s="4">
        <v>36</v>
      </c>
      <c r="B111" s="87" t="s">
        <v>91</v>
      </c>
      <c r="C111" s="87" t="s">
        <v>91</v>
      </c>
      <c r="D111" s="88" t="s">
        <v>170</v>
      </c>
      <c r="E111" s="89">
        <v>10</v>
      </c>
      <c r="F111" s="90">
        <v>3660942002486</v>
      </c>
      <c r="G111" s="96">
        <v>0.63</v>
      </c>
      <c r="H111" s="91">
        <v>1.5</v>
      </c>
      <c r="I111" s="81">
        <v>2</v>
      </c>
      <c r="M111"/>
      <c r="N111"/>
    </row>
    <row r="112" spans="1:14">
      <c r="A112" s="4">
        <v>37</v>
      </c>
      <c r="B112" s="87" t="s">
        <v>92</v>
      </c>
      <c r="C112" s="87" t="s">
        <v>93</v>
      </c>
      <c r="D112" s="88" t="s">
        <v>171</v>
      </c>
      <c r="E112" s="89">
        <v>10</v>
      </c>
      <c r="F112" s="90">
        <v>3660942003582</v>
      </c>
      <c r="G112" s="96">
        <v>2.68</v>
      </c>
      <c r="H112" s="91">
        <v>5.5</v>
      </c>
      <c r="I112" s="1">
        <v>3</v>
      </c>
      <c r="M112"/>
      <c r="N112"/>
    </row>
    <row r="113" spans="1:14">
      <c r="A113" s="4">
        <v>38</v>
      </c>
      <c r="B113" s="87" t="s">
        <v>94</v>
      </c>
      <c r="C113" s="87" t="s">
        <v>95</v>
      </c>
      <c r="D113" s="88" t="s">
        <v>172</v>
      </c>
      <c r="E113" s="89">
        <v>10</v>
      </c>
      <c r="F113" s="90">
        <v>3660942003599</v>
      </c>
      <c r="G113" s="96">
        <v>2.2000000000000002</v>
      </c>
      <c r="H113" s="91">
        <v>4.5</v>
      </c>
      <c r="I113" s="1"/>
      <c r="M113"/>
      <c r="N113"/>
    </row>
    <row r="114" spans="1:14">
      <c r="A114" s="4">
        <v>39</v>
      </c>
      <c r="B114" s="87" t="s">
        <v>96</v>
      </c>
      <c r="C114" s="87" t="s">
        <v>97</v>
      </c>
      <c r="D114" s="88" t="s">
        <v>173</v>
      </c>
      <c r="E114" s="89">
        <v>10</v>
      </c>
      <c r="F114" s="90">
        <v>3660942003605</v>
      </c>
      <c r="G114" s="96">
        <v>1.18</v>
      </c>
      <c r="H114" s="91">
        <v>2.5</v>
      </c>
      <c r="I114" s="81">
        <v>4</v>
      </c>
      <c r="M114"/>
      <c r="N114"/>
    </row>
    <row r="115" spans="1:14">
      <c r="A115" s="4">
        <v>40</v>
      </c>
      <c r="B115" s="87" t="s">
        <v>98</v>
      </c>
      <c r="C115" s="87" t="s">
        <v>98</v>
      </c>
      <c r="D115" s="88" t="s">
        <v>174</v>
      </c>
      <c r="E115" s="89">
        <v>10</v>
      </c>
      <c r="F115" s="90">
        <v>3660942007337</v>
      </c>
      <c r="G115" s="96">
        <v>2.73</v>
      </c>
      <c r="H115" s="91">
        <v>5.5</v>
      </c>
      <c r="I115" s="1">
        <v>5</v>
      </c>
      <c r="M115"/>
      <c r="N115"/>
    </row>
    <row r="116" spans="1:14">
      <c r="A116" s="4">
        <v>41</v>
      </c>
      <c r="B116" s="87" t="s">
        <v>99</v>
      </c>
      <c r="C116" s="87" t="s">
        <v>99</v>
      </c>
      <c r="D116" s="88" t="s">
        <v>175</v>
      </c>
      <c r="E116" s="89">
        <v>10</v>
      </c>
      <c r="F116" s="90">
        <v>3660942007368</v>
      </c>
      <c r="G116" s="96">
        <v>1.32</v>
      </c>
      <c r="H116" s="91">
        <v>2.9</v>
      </c>
      <c r="I116" s="1"/>
      <c r="M116"/>
      <c r="N116"/>
    </row>
    <row r="117" spans="1:14">
      <c r="A117" s="4">
        <v>42</v>
      </c>
      <c r="B117" s="87" t="s">
        <v>100</v>
      </c>
      <c r="C117" s="87" t="s">
        <v>101</v>
      </c>
      <c r="D117" s="88" t="s">
        <v>176</v>
      </c>
      <c r="E117" s="89">
        <v>10</v>
      </c>
      <c r="F117" s="90">
        <v>3660942007351</v>
      </c>
      <c r="G117" s="96">
        <v>2.83</v>
      </c>
      <c r="H117" s="91">
        <v>5.9</v>
      </c>
      <c r="I117" s="81">
        <v>6</v>
      </c>
      <c r="M117"/>
      <c r="N117"/>
    </row>
    <row r="118" spans="1:14">
      <c r="A118" s="4">
        <v>43</v>
      </c>
      <c r="B118" s="87" t="s">
        <v>102</v>
      </c>
      <c r="C118" s="87" t="s">
        <v>103</v>
      </c>
      <c r="D118" s="88" t="s">
        <v>177</v>
      </c>
      <c r="E118" s="89">
        <v>10</v>
      </c>
      <c r="F118" s="90">
        <v>3660942079020</v>
      </c>
      <c r="G118" s="96">
        <v>3.13</v>
      </c>
      <c r="H118" s="91">
        <v>6.5</v>
      </c>
      <c r="I118" s="1">
        <v>7</v>
      </c>
      <c r="M118"/>
      <c r="N118"/>
    </row>
    <row r="119" spans="1:14">
      <c r="A119" s="4">
        <v>44</v>
      </c>
      <c r="B119" s="87" t="s">
        <v>104</v>
      </c>
      <c r="C119" s="87" t="s">
        <v>105</v>
      </c>
      <c r="D119" s="88" t="s">
        <v>178</v>
      </c>
      <c r="E119" s="89">
        <v>10</v>
      </c>
      <c r="F119" s="90">
        <v>3660942061070</v>
      </c>
      <c r="G119" s="96">
        <v>1.66</v>
      </c>
      <c r="H119" s="91">
        <v>3.5</v>
      </c>
      <c r="I119" s="1"/>
      <c r="M119"/>
      <c r="N119"/>
    </row>
    <row r="120" spans="1:14">
      <c r="A120" s="4">
        <v>45</v>
      </c>
      <c r="B120" s="87" t="s">
        <v>106</v>
      </c>
      <c r="C120" s="87" t="s">
        <v>107</v>
      </c>
      <c r="D120" s="88" t="s">
        <v>179</v>
      </c>
      <c r="E120" s="89">
        <v>10</v>
      </c>
      <c r="F120" s="90">
        <v>3660942086653</v>
      </c>
      <c r="G120" s="96">
        <v>1.22</v>
      </c>
      <c r="H120" s="91">
        <v>2.5</v>
      </c>
      <c r="I120" s="1"/>
      <c r="M120"/>
      <c r="N120"/>
    </row>
    <row r="121" spans="1:14">
      <c r="A121" s="4">
        <v>46</v>
      </c>
      <c r="B121" s="87" t="s">
        <v>108</v>
      </c>
      <c r="C121" s="87" t="s">
        <v>109</v>
      </c>
      <c r="D121" s="88" t="s">
        <v>180</v>
      </c>
      <c r="E121" s="89">
        <v>10</v>
      </c>
      <c r="F121" s="90">
        <v>3660942034142</v>
      </c>
      <c r="G121" s="96">
        <v>4.4400000000000004</v>
      </c>
      <c r="H121" s="91">
        <v>8.9</v>
      </c>
      <c r="I121" s="81">
        <v>8</v>
      </c>
      <c r="M121"/>
      <c r="N121"/>
    </row>
    <row r="122" spans="1:14">
      <c r="A122" s="4">
        <v>47</v>
      </c>
      <c r="B122" s="87" t="s">
        <v>110</v>
      </c>
      <c r="C122" s="87" t="s">
        <v>111</v>
      </c>
      <c r="D122" s="88" t="s">
        <v>181</v>
      </c>
      <c r="E122" s="89">
        <v>10</v>
      </c>
      <c r="F122" s="90">
        <v>3660942074568</v>
      </c>
      <c r="G122" s="96">
        <v>3.14</v>
      </c>
      <c r="H122" s="91">
        <v>6.5</v>
      </c>
      <c r="I122" s="81">
        <v>9</v>
      </c>
      <c r="M122"/>
      <c r="N122"/>
    </row>
    <row r="123" spans="1:14">
      <c r="A123" s="97">
        <v>48</v>
      </c>
      <c r="B123" s="87" t="s">
        <v>112</v>
      </c>
      <c r="C123" s="87" t="s">
        <v>202</v>
      </c>
      <c r="D123" s="88" t="s">
        <v>182</v>
      </c>
      <c r="E123" s="89">
        <v>10</v>
      </c>
      <c r="F123" s="90">
        <v>3660942004329</v>
      </c>
      <c r="G123" s="96">
        <v>2.83</v>
      </c>
      <c r="H123" s="91">
        <v>5.9</v>
      </c>
      <c r="I123" s="1">
        <v>10</v>
      </c>
      <c r="M123"/>
      <c r="N123"/>
    </row>
    <row r="124" spans="1:14">
      <c r="A124" s="4">
        <v>49</v>
      </c>
      <c r="B124" s="87" t="s">
        <v>114</v>
      </c>
      <c r="C124" s="87" t="s">
        <v>202</v>
      </c>
      <c r="D124" s="88" t="s">
        <v>183</v>
      </c>
      <c r="E124" s="89">
        <v>10</v>
      </c>
      <c r="F124" s="90">
        <v>3660942004336</v>
      </c>
      <c r="G124" s="96">
        <v>2.52</v>
      </c>
      <c r="H124" s="91">
        <v>5</v>
      </c>
      <c r="I124" s="1"/>
      <c r="M124"/>
      <c r="N124"/>
    </row>
    <row r="125" spans="1:14">
      <c r="A125" s="4">
        <v>50</v>
      </c>
      <c r="B125" s="87" t="s">
        <v>115</v>
      </c>
      <c r="C125" s="87" t="s">
        <v>115</v>
      </c>
      <c r="D125" s="88" t="s">
        <v>184</v>
      </c>
      <c r="E125" s="89">
        <v>10</v>
      </c>
      <c r="F125" s="90">
        <v>3660942004299</v>
      </c>
      <c r="G125" s="96">
        <v>3.46</v>
      </c>
      <c r="H125" s="91">
        <v>6.9</v>
      </c>
      <c r="I125" s="1">
        <v>11</v>
      </c>
      <c r="M125"/>
      <c r="N125"/>
    </row>
    <row r="126" spans="1:14">
      <c r="A126" s="4">
        <v>51</v>
      </c>
      <c r="B126" s="87" t="s">
        <v>116</v>
      </c>
      <c r="C126" s="87" t="s">
        <v>116</v>
      </c>
      <c r="D126" s="88" t="s">
        <v>185</v>
      </c>
      <c r="E126" s="89">
        <v>10</v>
      </c>
      <c r="F126" s="90">
        <v>3660942004305</v>
      </c>
      <c r="G126" s="96">
        <v>2.88</v>
      </c>
      <c r="H126" s="91">
        <v>5.9</v>
      </c>
      <c r="I126" s="1"/>
      <c r="M126"/>
      <c r="N126"/>
    </row>
    <row r="127" spans="1:14">
      <c r="A127" s="4">
        <v>52</v>
      </c>
      <c r="B127" s="87" t="s">
        <v>117</v>
      </c>
      <c r="C127" s="87" t="s">
        <v>202</v>
      </c>
      <c r="D127" s="88" t="s">
        <v>186</v>
      </c>
      <c r="E127" s="89">
        <v>10</v>
      </c>
      <c r="F127" s="90">
        <v>3660942004312</v>
      </c>
      <c r="G127" s="96">
        <v>3.53</v>
      </c>
      <c r="H127" s="91">
        <v>7.1</v>
      </c>
      <c r="I127" s="81">
        <v>12</v>
      </c>
      <c r="M127"/>
      <c r="N127"/>
    </row>
    <row r="128" spans="1:14">
      <c r="A128" s="4">
        <v>53</v>
      </c>
      <c r="B128" s="87" t="s">
        <v>118</v>
      </c>
      <c r="C128" s="87" t="s">
        <v>119</v>
      </c>
      <c r="D128" s="88" t="s">
        <v>187</v>
      </c>
      <c r="E128" s="89">
        <v>10</v>
      </c>
      <c r="F128" s="90">
        <v>3660942086356</v>
      </c>
      <c r="G128" s="96">
        <v>3.53</v>
      </c>
      <c r="H128" s="91">
        <v>7.1</v>
      </c>
      <c r="I128" s="81">
        <v>13</v>
      </c>
      <c r="M128"/>
      <c r="N128"/>
    </row>
    <row r="129" spans="1:14">
      <c r="A129" s="4">
        <v>54</v>
      </c>
      <c r="B129" s="87" t="s">
        <v>120</v>
      </c>
      <c r="C129" s="87" t="s">
        <v>121</v>
      </c>
      <c r="D129" s="88" t="s">
        <v>188</v>
      </c>
      <c r="E129" s="89">
        <v>10</v>
      </c>
      <c r="F129" s="90">
        <v>3660942004350</v>
      </c>
      <c r="G129" s="96">
        <v>3.28</v>
      </c>
      <c r="H129" s="91">
        <v>6.7</v>
      </c>
      <c r="I129" s="1">
        <v>14</v>
      </c>
      <c r="M129"/>
      <c r="N129"/>
    </row>
    <row r="130" spans="1:14">
      <c r="A130" s="4">
        <v>55</v>
      </c>
      <c r="B130" s="87" t="s">
        <v>122</v>
      </c>
      <c r="C130" s="87" t="s">
        <v>123</v>
      </c>
      <c r="D130" s="88" t="s">
        <v>189</v>
      </c>
      <c r="E130" s="89">
        <v>10</v>
      </c>
      <c r="F130" s="90">
        <v>3660942004367</v>
      </c>
      <c r="G130" s="96">
        <v>2.78</v>
      </c>
      <c r="H130" s="91">
        <v>5.7</v>
      </c>
      <c r="I130" s="1"/>
      <c r="M130"/>
      <c r="N130"/>
    </row>
    <row r="131" spans="1:14">
      <c r="A131" s="4">
        <v>56</v>
      </c>
      <c r="B131" s="87" t="s">
        <v>124</v>
      </c>
      <c r="C131" s="87" t="s">
        <v>202</v>
      </c>
      <c r="D131" s="88" t="s">
        <v>770</v>
      </c>
      <c r="E131" s="89">
        <v>10</v>
      </c>
      <c r="F131" s="90">
        <v>3660942004374</v>
      </c>
      <c r="G131" s="96">
        <v>3.4</v>
      </c>
      <c r="H131" s="91">
        <v>6.9</v>
      </c>
      <c r="I131" s="81">
        <v>15</v>
      </c>
      <c r="M131"/>
      <c r="N131"/>
    </row>
    <row r="132" spans="1:14">
      <c r="A132" s="4">
        <v>57</v>
      </c>
      <c r="B132" s="87" t="s">
        <v>125</v>
      </c>
      <c r="C132" s="87" t="s">
        <v>126</v>
      </c>
      <c r="D132" s="88" t="s">
        <v>190</v>
      </c>
      <c r="E132" s="89">
        <v>10</v>
      </c>
      <c r="F132" s="90">
        <v>3660942034227</v>
      </c>
      <c r="G132" s="96">
        <v>3.29</v>
      </c>
      <c r="H132" s="91">
        <v>6.7</v>
      </c>
      <c r="I132" s="1">
        <v>16</v>
      </c>
      <c r="M132"/>
      <c r="N132"/>
    </row>
    <row r="133" spans="1:14">
      <c r="A133" s="4">
        <v>58</v>
      </c>
      <c r="B133" s="87" t="s">
        <v>127</v>
      </c>
      <c r="C133" s="87" t="s">
        <v>202</v>
      </c>
      <c r="D133" s="88" t="s">
        <v>191</v>
      </c>
      <c r="E133" s="89">
        <v>10</v>
      </c>
      <c r="F133" s="90">
        <v>3660942083607</v>
      </c>
      <c r="G133" s="96">
        <v>3.29</v>
      </c>
      <c r="H133" s="91">
        <v>6.7</v>
      </c>
      <c r="I133" s="1"/>
      <c r="M133"/>
      <c r="N133"/>
    </row>
    <row r="134" spans="1:14">
      <c r="A134" s="4">
        <v>59</v>
      </c>
      <c r="B134" s="87" t="s">
        <v>128</v>
      </c>
      <c r="C134" s="87" t="s">
        <v>128</v>
      </c>
      <c r="D134" s="88" t="s">
        <v>192</v>
      </c>
      <c r="E134" s="89">
        <v>10</v>
      </c>
      <c r="F134" s="90">
        <v>3660942034180</v>
      </c>
      <c r="G134" s="96">
        <v>3.34</v>
      </c>
      <c r="H134" s="91">
        <v>6.7</v>
      </c>
      <c r="I134" s="1">
        <v>17</v>
      </c>
      <c r="M134"/>
      <c r="N134"/>
    </row>
    <row r="135" spans="1:14">
      <c r="A135" s="4">
        <v>60</v>
      </c>
      <c r="B135" s="87" t="s">
        <v>129</v>
      </c>
      <c r="C135" s="87" t="s">
        <v>129</v>
      </c>
      <c r="D135" s="88" t="s">
        <v>193</v>
      </c>
      <c r="E135" s="89">
        <v>10</v>
      </c>
      <c r="F135" s="90">
        <v>3660942034241</v>
      </c>
      <c r="G135" s="96">
        <v>2.78</v>
      </c>
      <c r="H135" s="91">
        <v>5.7</v>
      </c>
      <c r="I135" s="1"/>
      <c r="M135"/>
      <c r="N135"/>
    </row>
    <row r="136" spans="1:14">
      <c r="B136" s="10"/>
      <c r="C136" s="10"/>
      <c r="D136" s="10"/>
      <c r="E136" s="11"/>
      <c r="F136" s="12"/>
      <c r="G136" s="9"/>
      <c r="H136" s="94"/>
      <c r="I136" s="94"/>
      <c r="J136" s="9"/>
      <c r="K136" s="9"/>
      <c r="M136" s="9"/>
      <c r="N136" s="9"/>
    </row>
    <row r="137" spans="1:14">
      <c r="B137" s="10"/>
      <c r="C137" s="10"/>
      <c r="D137" s="10"/>
      <c r="E137" s="11"/>
      <c r="F137" s="12"/>
      <c r="G137" s="9"/>
      <c r="H137" s="94"/>
      <c r="I137" s="94"/>
      <c r="J137" s="9"/>
      <c r="K137" s="9"/>
      <c r="M137" s="9"/>
      <c r="N137" s="9"/>
    </row>
    <row r="138" spans="1:14" ht="18">
      <c r="B138" s="10"/>
      <c r="C138" s="10"/>
      <c r="D138" s="18" t="s">
        <v>253</v>
      </c>
      <c r="E138" s="11"/>
      <c r="F138" s="12"/>
      <c r="G138" s="9"/>
      <c r="H138" s="94"/>
      <c r="I138" s="94"/>
      <c r="J138" s="9"/>
      <c r="K138" s="9"/>
      <c r="M138" s="9"/>
      <c r="N138" s="9"/>
    </row>
    <row r="139" spans="1:14" s="14" customFormat="1" ht="28.8">
      <c r="A139" s="80"/>
      <c r="B139" s="15" t="s">
        <v>0</v>
      </c>
      <c r="C139" s="15" t="s">
        <v>1</v>
      </c>
      <c r="D139" s="15" t="s">
        <v>252</v>
      </c>
      <c r="E139" s="15" t="s">
        <v>199</v>
      </c>
      <c r="F139" s="15" t="s">
        <v>200</v>
      </c>
      <c r="G139" s="95" t="s">
        <v>210</v>
      </c>
      <c r="H139" s="15" t="s">
        <v>211</v>
      </c>
      <c r="J139" s="7"/>
    </row>
    <row r="140" spans="1:14">
      <c r="A140" s="4">
        <v>61</v>
      </c>
      <c r="B140" s="2" t="s">
        <v>130</v>
      </c>
      <c r="C140" s="2" t="s">
        <v>202</v>
      </c>
      <c r="D140" s="19" t="s">
        <v>194</v>
      </c>
      <c r="E140" s="3">
        <v>10</v>
      </c>
      <c r="F140" s="5">
        <v>3660942007382</v>
      </c>
      <c r="G140" s="96">
        <v>3.4000000000000004</v>
      </c>
      <c r="H140" s="8">
        <v>6.9</v>
      </c>
      <c r="I140" s="7"/>
      <c r="M140"/>
      <c r="N140"/>
    </row>
    <row r="141" spans="1:14">
      <c r="A141" s="4">
        <v>62</v>
      </c>
      <c r="B141" s="2" t="s">
        <v>131</v>
      </c>
      <c r="C141" s="2" t="s">
        <v>202</v>
      </c>
      <c r="D141" s="19" t="s">
        <v>195</v>
      </c>
      <c r="E141" s="3">
        <v>5</v>
      </c>
      <c r="F141" s="5">
        <v>3660942086813</v>
      </c>
      <c r="G141" s="96">
        <v>7.2444444444444436</v>
      </c>
      <c r="H141" s="8">
        <v>14.5</v>
      </c>
      <c r="I141" s="7"/>
      <c r="M141"/>
      <c r="N141"/>
    </row>
    <row r="142" spans="1:14">
      <c r="A142" s="4">
        <v>63</v>
      </c>
      <c r="B142" s="2" t="s">
        <v>132</v>
      </c>
      <c r="C142" s="2" t="s">
        <v>132</v>
      </c>
      <c r="D142" s="19" t="s">
        <v>196</v>
      </c>
      <c r="E142" s="3">
        <v>3</v>
      </c>
      <c r="F142" s="5">
        <v>3660942007535</v>
      </c>
      <c r="G142" s="96">
        <v>6.7333333333333325</v>
      </c>
      <c r="H142" s="8">
        <v>13.5</v>
      </c>
      <c r="I142" s="7"/>
      <c r="M142"/>
      <c r="N142"/>
    </row>
    <row r="143" spans="1:14">
      <c r="A143" s="4">
        <v>64</v>
      </c>
      <c r="B143" s="2" t="s">
        <v>133</v>
      </c>
      <c r="C143" s="2" t="s">
        <v>133</v>
      </c>
      <c r="D143" s="19" t="s">
        <v>197</v>
      </c>
      <c r="E143" s="3">
        <v>3</v>
      </c>
      <c r="F143" s="5">
        <v>3660942007566</v>
      </c>
      <c r="G143" s="96">
        <v>8.2999999999999989</v>
      </c>
      <c r="H143" s="8">
        <v>16.7</v>
      </c>
      <c r="I143" s="7"/>
      <c r="M143"/>
      <c r="N143"/>
    </row>
    <row r="144" spans="1:14">
      <c r="A144" s="4">
        <v>65</v>
      </c>
      <c r="B144" s="2" t="s">
        <v>134</v>
      </c>
      <c r="C144" s="2" t="s">
        <v>134</v>
      </c>
      <c r="D144" s="19" t="s">
        <v>198</v>
      </c>
      <c r="E144" s="3">
        <v>1</v>
      </c>
      <c r="F144" s="5">
        <v>3130630389781</v>
      </c>
      <c r="G144" s="96">
        <v>7.9583333333333339</v>
      </c>
      <c r="H144" s="8">
        <v>15.9</v>
      </c>
      <c r="I144" s="7"/>
      <c r="M144"/>
      <c r="N144"/>
    </row>
  </sheetData>
  <mergeCells count="12">
    <mergeCell ref="I115:I116"/>
    <mergeCell ref="I92:I93"/>
    <mergeCell ref="I94:I95"/>
    <mergeCell ref="I103:I104"/>
    <mergeCell ref="I108:I110"/>
    <mergeCell ref="I112:I113"/>
    <mergeCell ref="I118:I120"/>
    <mergeCell ref="I125:I126"/>
    <mergeCell ref="I129:I130"/>
    <mergeCell ref="I132:I133"/>
    <mergeCell ref="I134:I135"/>
    <mergeCell ref="I123:I124"/>
  </mergeCells>
  <conditionalFormatting sqref="B28">
    <cfRule type="duplicateValues" dxfId="48" priority="7"/>
    <cfRule type="duplicateValues" dxfId="47" priority="8"/>
  </conditionalFormatting>
  <conditionalFormatting sqref="B38">
    <cfRule type="duplicateValues" dxfId="46" priority="5"/>
    <cfRule type="duplicateValues" dxfId="45" priority="6"/>
  </conditionalFormatting>
  <conditionalFormatting sqref="B43">
    <cfRule type="duplicateValues" dxfId="44" priority="15"/>
    <cfRule type="duplicateValues" dxfId="43" priority="16"/>
  </conditionalFormatting>
  <conditionalFormatting sqref="B52">
    <cfRule type="duplicateValues" dxfId="42" priority="3"/>
    <cfRule type="duplicateValues" dxfId="41" priority="4"/>
  </conditionalFormatting>
  <conditionalFormatting sqref="B54">
    <cfRule type="duplicateValues" dxfId="40" priority="13"/>
    <cfRule type="duplicateValues" dxfId="39" priority="14"/>
  </conditionalFormatting>
  <conditionalFormatting sqref="B55">
    <cfRule type="duplicateValues" dxfId="38" priority="11"/>
    <cfRule type="duplicateValues" dxfId="37" priority="12"/>
  </conditionalFormatting>
  <conditionalFormatting sqref="B68">
    <cfRule type="duplicateValues" dxfId="36" priority="1"/>
    <cfRule type="duplicateValues" dxfId="35" priority="2"/>
  </conditionalFormatting>
  <conditionalFormatting sqref="B91">
    <cfRule type="duplicateValues" dxfId="34" priority="10" stopIfTrue="1"/>
  </conditionalFormatting>
  <conditionalFormatting sqref="B108:B135 B91:B104 B4:B6 B72:B88 B14:B17 B30:B31 B44 B140:B144">
    <cfRule type="duplicateValues" dxfId="33" priority="22"/>
    <cfRule type="duplicateValues" dxfId="32" priority="23"/>
  </conditionalFormatting>
  <pageMargins left="0.7" right="0.7" top="0.75" bottom="0.75" header="0.3" footer="0.3"/>
  <pageSetup paperSize="9" scale="82" fitToHeight="0" orientation="landscape" r:id="rId1"/>
  <rowBreaks count="2" manualBreakCount="2">
    <brk id="68" max="16383" man="1"/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53F04-C0B5-4A79-B6A1-9677A31ACB1D}">
  <sheetPr>
    <pageSetUpPr fitToPage="1"/>
  </sheetPr>
  <dimension ref="A1:O311"/>
  <sheetViews>
    <sheetView topLeftCell="B307" zoomScaleNormal="100" zoomScaleSheetLayoutView="50" workbookViewId="0">
      <selection activeCell="B284" sqref="A284:XFD284"/>
    </sheetView>
  </sheetViews>
  <sheetFormatPr baseColWidth="10" defaultColWidth="11.5546875" defaultRowHeight="14.4" outlineLevelCol="1"/>
  <cols>
    <col min="1" max="1" width="26.44140625" style="45" hidden="1" customWidth="1" outlineLevel="1"/>
    <col min="2" max="2" width="11.33203125" style="46" customWidth="1" collapsed="1"/>
    <col min="3" max="3" width="14.33203125" style="46" customWidth="1"/>
    <col min="4" max="4" width="75.33203125" style="47" customWidth="1"/>
    <col min="5" max="5" width="11" style="48" customWidth="1"/>
    <col min="6" max="6" width="15.6640625" style="49" customWidth="1"/>
    <col min="7" max="10" width="11.5546875" style="40"/>
    <col min="11" max="11" width="11.5546875" style="130"/>
    <col min="12" max="14" width="11.5546875" style="40"/>
    <col min="15" max="15" width="11.5546875" style="84"/>
    <col min="16" max="16384" width="11.5546875" style="35"/>
  </cols>
  <sheetData>
    <row r="1" spans="1:15" customFormat="1" ht="18">
      <c r="A1" s="4"/>
      <c r="B1" s="4"/>
      <c r="C1" s="4"/>
      <c r="D1" s="20" t="s">
        <v>773</v>
      </c>
      <c r="E1" s="4"/>
      <c r="F1" s="6"/>
      <c r="G1" s="7"/>
      <c r="H1" s="93"/>
      <c r="I1" s="93"/>
      <c r="J1" s="7"/>
      <c r="K1" s="7"/>
      <c r="L1" s="7"/>
      <c r="M1" s="7"/>
      <c r="N1" s="7"/>
    </row>
    <row r="2" spans="1:15" customFormat="1">
      <c r="A2" s="4"/>
      <c r="B2" s="4"/>
      <c r="C2" s="4"/>
      <c r="E2" s="4"/>
      <c r="F2" s="6"/>
      <c r="G2" s="7"/>
      <c r="H2" s="93"/>
      <c r="I2" s="93"/>
      <c r="J2" s="7"/>
      <c r="K2" s="7"/>
      <c r="L2" s="7"/>
      <c r="M2" s="7"/>
      <c r="N2" s="7"/>
    </row>
    <row r="3" spans="1:15" s="65" customFormat="1" ht="33.6" customHeight="1">
      <c r="A3" s="76" t="s">
        <v>255</v>
      </c>
      <c r="B3" s="77" t="s">
        <v>1</v>
      </c>
      <c r="C3" s="77" t="s">
        <v>256</v>
      </c>
      <c r="D3" s="77" t="s">
        <v>558</v>
      </c>
      <c r="E3" s="77" t="s">
        <v>199</v>
      </c>
      <c r="F3" s="77" t="s">
        <v>416</v>
      </c>
      <c r="G3" s="78" t="s">
        <v>210</v>
      </c>
      <c r="H3" s="78" t="s">
        <v>212</v>
      </c>
      <c r="I3" s="78" t="s">
        <v>211</v>
      </c>
      <c r="J3" s="78" t="s">
        <v>213</v>
      </c>
      <c r="K3" s="122"/>
    </row>
    <row r="4" spans="1:15" s="39" customFormat="1" ht="28.8">
      <c r="A4" s="42" t="s">
        <v>113</v>
      </c>
      <c r="B4" s="36" t="s">
        <v>257</v>
      </c>
      <c r="C4" s="36" t="s">
        <v>257</v>
      </c>
      <c r="D4" s="36" t="s">
        <v>258</v>
      </c>
      <c r="E4" s="36"/>
      <c r="F4" s="37" t="s">
        <v>417</v>
      </c>
      <c r="G4" s="38"/>
      <c r="H4" s="38"/>
      <c r="I4" s="38"/>
      <c r="J4" s="38"/>
      <c r="K4" s="123">
        <v>1</v>
      </c>
    </row>
    <row r="5" spans="1:15" s="53" customFormat="1" ht="24">
      <c r="A5" s="50"/>
      <c r="B5" s="51"/>
      <c r="C5" s="51"/>
      <c r="D5" s="51" t="s">
        <v>559</v>
      </c>
      <c r="E5" s="51">
        <v>4</v>
      </c>
      <c r="F5" s="51" t="s">
        <v>418</v>
      </c>
      <c r="G5" s="52">
        <v>16.736111111111111</v>
      </c>
      <c r="H5" s="52">
        <f>G5*E5</f>
        <v>66.944444444444443</v>
      </c>
      <c r="I5" s="52">
        <v>33.9</v>
      </c>
      <c r="J5" s="52">
        <f>I5*E5</f>
        <v>135.6</v>
      </c>
      <c r="K5" s="113"/>
    </row>
    <row r="6" spans="1:15" s="53" customFormat="1" ht="24">
      <c r="A6" s="50"/>
      <c r="B6" s="51" t="s">
        <v>259</v>
      </c>
      <c r="C6" s="51" t="s">
        <v>259</v>
      </c>
      <c r="D6" s="51" t="s">
        <v>560</v>
      </c>
      <c r="E6" s="51">
        <v>2</v>
      </c>
      <c r="F6" s="51" t="s">
        <v>419</v>
      </c>
      <c r="G6" s="52">
        <v>16.736111111111111</v>
      </c>
      <c r="H6" s="52">
        <f>G6*E6</f>
        <v>33.472222222222221</v>
      </c>
      <c r="I6" s="52">
        <v>33.9</v>
      </c>
      <c r="J6" s="52">
        <f>I6*E6</f>
        <v>67.8</v>
      </c>
      <c r="K6" s="113"/>
    </row>
    <row r="7" spans="1:15" s="53" customFormat="1" ht="24">
      <c r="A7" s="50"/>
      <c r="B7" s="51"/>
      <c r="C7" s="51"/>
      <c r="D7" s="51" t="s">
        <v>561</v>
      </c>
      <c r="E7" s="51">
        <v>3</v>
      </c>
      <c r="F7" s="51" t="s">
        <v>420</v>
      </c>
      <c r="G7" s="52">
        <v>16.736111111111111</v>
      </c>
      <c r="H7" s="52">
        <f>G7*E7</f>
        <v>50.208333333333329</v>
      </c>
      <c r="I7" s="52">
        <v>33.9</v>
      </c>
      <c r="J7" s="52">
        <f>I7*E7</f>
        <v>101.69999999999999</v>
      </c>
      <c r="K7" s="113"/>
    </row>
    <row r="8" spans="1:15" s="53" customFormat="1" ht="24">
      <c r="A8" s="50"/>
      <c r="B8" s="51"/>
      <c r="C8" s="51"/>
      <c r="D8" s="51" t="s">
        <v>562</v>
      </c>
      <c r="E8" s="51">
        <v>1</v>
      </c>
      <c r="F8" s="51" t="s">
        <v>421</v>
      </c>
      <c r="G8" s="54">
        <v>16.736111111111111</v>
      </c>
      <c r="H8" s="52">
        <f>G8*E8</f>
        <v>16.736111111111111</v>
      </c>
      <c r="I8" s="54">
        <v>33.9</v>
      </c>
      <c r="J8" s="52">
        <f>I8*E8</f>
        <v>33.9</v>
      </c>
      <c r="K8" s="113"/>
    </row>
    <row r="9" spans="1:15">
      <c r="G9" s="24"/>
      <c r="H9" s="119">
        <f>SUM(H5:H8)</f>
        <v>167.36111111111111</v>
      </c>
      <c r="I9" s="119"/>
      <c r="J9" s="119">
        <f>SUM(J5:J8)</f>
        <v>338.99999999999994</v>
      </c>
      <c r="K9" s="124"/>
      <c r="L9" s="35"/>
      <c r="M9" s="35"/>
      <c r="N9" s="35"/>
      <c r="O9" s="35"/>
    </row>
    <row r="10" spans="1:15">
      <c r="K10" s="124"/>
      <c r="L10" s="35"/>
      <c r="M10" s="35"/>
      <c r="N10" s="35"/>
      <c r="O10" s="35"/>
    </row>
    <row r="11" spans="1:15" s="39" customFormat="1" ht="28.8">
      <c r="A11" s="42" t="s">
        <v>113</v>
      </c>
      <c r="B11" s="131" t="s">
        <v>264</v>
      </c>
      <c r="C11" s="131" t="s">
        <v>264</v>
      </c>
      <c r="D11" s="131" t="s">
        <v>265</v>
      </c>
      <c r="E11" s="131"/>
      <c r="F11" s="132" t="s">
        <v>424</v>
      </c>
      <c r="G11" s="38"/>
      <c r="H11" s="38"/>
      <c r="I11" s="38"/>
      <c r="J11" s="38"/>
      <c r="K11" s="123">
        <v>2</v>
      </c>
    </row>
    <row r="12" spans="1:15" s="53" customFormat="1" ht="24">
      <c r="A12" s="50"/>
      <c r="B12" s="112" t="s">
        <v>266</v>
      </c>
      <c r="C12" s="112" t="s">
        <v>266</v>
      </c>
      <c r="D12" s="112" t="s">
        <v>563</v>
      </c>
      <c r="E12" s="112">
        <v>2</v>
      </c>
      <c r="F12" s="112" t="s">
        <v>425</v>
      </c>
      <c r="G12" s="52">
        <v>13.5</v>
      </c>
      <c r="H12" s="52">
        <f>G12*E12</f>
        <v>27</v>
      </c>
      <c r="I12" s="52">
        <v>33.9</v>
      </c>
      <c r="J12" s="52">
        <f>I12*E12</f>
        <v>67.8</v>
      </c>
      <c r="K12" s="113"/>
    </row>
    <row r="13" spans="1:15" s="53" customFormat="1" ht="24">
      <c r="A13" s="50"/>
      <c r="B13" s="112"/>
      <c r="C13" s="112"/>
      <c r="D13" s="112" t="s">
        <v>564</v>
      </c>
      <c r="E13" s="112">
        <v>4</v>
      </c>
      <c r="F13" s="112" t="s">
        <v>426</v>
      </c>
      <c r="G13" s="52">
        <v>13.5</v>
      </c>
      <c r="H13" s="52">
        <f>G13*E13</f>
        <v>54</v>
      </c>
      <c r="I13" s="52">
        <v>34.9</v>
      </c>
      <c r="J13" s="52">
        <f>I13*E13</f>
        <v>139.6</v>
      </c>
      <c r="K13" s="125"/>
    </row>
    <row r="14" spans="1:15" s="53" customFormat="1" ht="24">
      <c r="A14" s="50"/>
      <c r="B14" s="112"/>
      <c r="C14" s="112"/>
      <c r="D14" s="112" t="s">
        <v>565</v>
      </c>
      <c r="E14" s="112">
        <v>3</v>
      </c>
      <c r="F14" s="112" t="s">
        <v>427</v>
      </c>
      <c r="G14" s="52">
        <v>13.5</v>
      </c>
      <c r="H14" s="52">
        <f>G14*E14</f>
        <v>40.5</v>
      </c>
      <c r="I14" s="52">
        <v>35.9</v>
      </c>
      <c r="J14" s="52">
        <f>I14*E14</f>
        <v>107.69999999999999</v>
      </c>
      <c r="K14" s="113"/>
    </row>
    <row r="15" spans="1:15" s="53" customFormat="1" ht="24">
      <c r="A15" s="50"/>
      <c r="B15" s="112"/>
      <c r="C15" s="112"/>
      <c r="D15" s="112" t="s">
        <v>566</v>
      </c>
      <c r="E15" s="112">
        <v>1</v>
      </c>
      <c r="F15" s="112" t="s">
        <v>428</v>
      </c>
      <c r="G15" s="54">
        <v>13.5</v>
      </c>
      <c r="H15" s="52">
        <f>G15*E15</f>
        <v>13.5</v>
      </c>
      <c r="I15" s="54">
        <v>36.9</v>
      </c>
      <c r="J15" s="52">
        <f>I15*E15</f>
        <v>36.9</v>
      </c>
      <c r="K15" s="113"/>
    </row>
    <row r="16" spans="1:15" s="25" customFormat="1">
      <c r="A16" s="22"/>
      <c r="B16" s="115"/>
      <c r="C16" s="115"/>
      <c r="D16" s="116"/>
      <c r="E16" s="117">
        <v>10</v>
      </c>
      <c r="F16" s="118"/>
      <c r="G16" s="119"/>
      <c r="H16" s="134">
        <f>SUM(H12:H15)</f>
        <v>135</v>
      </c>
      <c r="I16" s="119"/>
      <c r="J16" s="119">
        <f>SUM(J12:J15)</f>
        <v>351.99999999999994</v>
      </c>
      <c r="K16" s="120"/>
    </row>
    <row r="17" spans="1:15">
      <c r="K17" s="124"/>
      <c r="L17" s="35"/>
      <c r="M17" s="35"/>
      <c r="N17" s="35"/>
      <c r="O17" s="35"/>
    </row>
    <row r="18" spans="1:15">
      <c r="K18" s="124"/>
      <c r="L18" s="35"/>
      <c r="M18" s="35"/>
      <c r="N18" s="35"/>
      <c r="O18" s="35"/>
    </row>
    <row r="19" spans="1:15" s="39" customFormat="1" ht="28.8">
      <c r="A19" s="42" t="s">
        <v>267</v>
      </c>
      <c r="B19" s="131" t="s">
        <v>267</v>
      </c>
      <c r="C19" s="131" t="s">
        <v>267</v>
      </c>
      <c r="D19" s="131" t="s">
        <v>268</v>
      </c>
      <c r="E19" s="131"/>
      <c r="F19" s="132" t="s">
        <v>429</v>
      </c>
      <c r="G19" s="38"/>
      <c r="H19" s="38"/>
      <c r="I19" s="38"/>
      <c r="J19" s="38"/>
      <c r="K19" s="123">
        <v>3</v>
      </c>
    </row>
    <row r="20" spans="1:15" s="53" customFormat="1" ht="24">
      <c r="A20" s="50"/>
      <c r="B20" s="112"/>
      <c r="C20" s="112"/>
      <c r="D20" s="112" t="s">
        <v>567</v>
      </c>
      <c r="E20" s="112">
        <v>4</v>
      </c>
      <c r="F20" s="112" t="s">
        <v>430</v>
      </c>
      <c r="G20" s="52">
        <v>7.6111111111111116</v>
      </c>
      <c r="H20" s="52">
        <f>G20*E20</f>
        <v>30.444444444444446</v>
      </c>
      <c r="I20" s="52">
        <v>15.9</v>
      </c>
      <c r="J20" s="52">
        <f>I20*E20</f>
        <v>63.6</v>
      </c>
      <c r="K20" s="113"/>
    </row>
    <row r="21" spans="1:15" s="53" customFormat="1" ht="24">
      <c r="A21" s="50"/>
      <c r="B21" s="112" t="s">
        <v>269</v>
      </c>
      <c r="C21" s="112" t="s">
        <v>269</v>
      </c>
      <c r="D21" s="112" t="s">
        <v>568</v>
      </c>
      <c r="E21" s="112">
        <v>2</v>
      </c>
      <c r="F21" s="112" t="s">
        <v>431</v>
      </c>
      <c r="G21" s="52">
        <v>7.6111111111111116</v>
      </c>
      <c r="H21" s="52">
        <f>G21*E21</f>
        <v>15.222222222222223</v>
      </c>
      <c r="I21" s="52">
        <v>15.9</v>
      </c>
      <c r="J21" s="52">
        <f>I21*E21</f>
        <v>31.8</v>
      </c>
      <c r="K21" s="113"/>
    </row>
    <row r="22" spans="1:15" s="53" customFormat="1" ht="24">
      <c r="A22" s="50"/>
      <c r="B22" s="112"/>
      <c r="C22" s="112"/>
      <c r="D22" s="112" t="s">
        <v>569</v>
      </c>
      <c r="E22" s="112">
        <v>3</v>
      </c>
      <c r="F22" s="112" t="s">
        <v>432</v>
      </c>
      <c r="G22" s="52">
        <v>7.6111111111111116</v>
      </c>
      <c r="H22" s="52">
        <f>G22*E22</f>
        <v>22.833333333333336</v>
      </c>
      <c r="I22" s="52">
        <v>15.9</v>
      </c>
      <c r="J22" s="52">
        <f>I22*E22</f>
        <v>47.7</v>
      </c>
      <c r="K22" s="113"/>
    </row>
    <row r="23" spans="1:15" s="53" customFormat="1" ht="24">
      <c r="A23" s="50"/>
      <c r="B23" s="112"/>
      <c r="C23" s="112"/>
      <c r="D23" s="112" t="s">
        <v>570</v>
      </c>
      <c r="E23" s="112">
        <v>1</v>
      </c>
      <c r="F23" s="112" t="s">
        <v>433</v>
      </c>
      <c r="G23" s="54">
        <v>7.6111111111111116</v>
      </c>
      <c r="H23" s="52">
        <f>G23*E23</f>
        <v>7.6111111111111116</v>
      </c>
      <c r="I23" s="54">
        <v>15.9</v>
      </c>
      <c r="J23" s="52">
        <f>I23*E23</f>
        <v>15.9</v>
      </c>
      <c r="K23" s="113"/>
    </row>
    <row r="24" spans="1:15" s="25" customFormat="1">
      <c r="A24" s="22"/>
      <c r="B24" s="115"/>
      <c r="C24" s="115"/>
      <c r="D24" s="116"/>
      <c r="E24" s="117">
        <v>10</v>
      </c>
      <c r="F24" s="118"/>
      <c r="G24" s="119"/>
      <c r="H24" s="134">
        <f>SUM(H20:H23)</f>
        <v>76.111111111111114</v>
      </c>
      <c r="I24" s="119"/>
      <c r="J24" s="119">
        <v>159.00000000000003</v>
      </c>
      <c r="K24" s="120"/>
    </row>
    <row r="25" spans="1:15">
      <c r="K25" s="124"/>
      <c r="L25" s="35"/>
      <c r="M25" s="35"/>
      <c r="N25" s="35"/>
      <c r="O25" s="35"/>
    </row>
    <row r="26" spans="1:15" ht="43.2">
      <c r="A26" s="41" t="s">
        <v>255</v>
      </c>
      <c r="B26" s="27" t="s">
        <v>1</v>
      </c>
      <c r="C26" s="27" t="s">
        <v>256</v>
      </c>
      <c r="D26" s="27" t="s">
        <v>558</v>
      </c>
      <c r="E26" s="27" t="s">
        <v>199</v>
      </c>
      <c r="F26" s="27" t="s">
        <v>416</v>
      </c>
      <c r="G26" s="34" t="s">
        <v>210</v>
      </c>
      <c r="H26" s="34" t="s">
        <v>212</v>
      </c>
      <c r="I26" s="34" t="s">
        <v>211</v>
      </c>
      <c r="J26" s="34" t="s">
        <v>213</v>
      </c>
      <c r="K26" s="124"/>
      <c r="L26" s="35"/>
      <c r="M26" s="35"/>
      <c r="N26" s="35"/>
      <c r="O26" s="35"/>
    </row>
    <row r="27" spans="1:15" s="39" customFormat="1" ht="28.8">
      <c r="A27" s="42" t="e">
        <v>#N/A</v>
      </c>
      <c r="B27" s="36" t="s">
        <v>270</v>
      </c>
      <c r="C27" s="36" t="s">
        <v>270</v>
      </c>
      <c r="D27" s="36" t="s">
        <v>271</v>
      </c>
      <c r="E27" s="36"/>
      <c r="F27" s="37" t="s">
        <v>434</v>
      </c>
      <c r="G27" s="38"/>
      <c r="H27" s="38"/>
      <c r="I27" s="38"/>
      <c r="J27" s="38"/>
      <c r="K27" s="123">
        <v>4</v>
      </c>
    </row>
    <row r="28" spans="1:15" s="53" customFormat="1" ht="24">
      <c r="A28" s="50" t="e">
        <v>#N/A</v>
      </c>
      <c r="B28" s="51"/>
      <c r="C28" s="51"/>
      <c r="D28" s="51" t="s">
        <v>571</v>
      </c>
      <c r="E28" s="51">
        <v>4</v>
      </c>
      <c r="F28" s="51" t="s">
        <v>435</v>
      </c>
      <c r="G28" s="52">
        <v>6.5138888888888884</v>
      </c>
      <c r="H28" s="52">
        <f>G28*E28</f>
        <v>26.055555555555554</v>
      </c>
      <c r="I28" s="52">
        <v>12.9</v>
      </c>
      <c r="J28" s="52">
        <f>I28*E28</f>
        <v>51.6</v>
      </c>
      <c r="K28" s="125"/>
    </row>
    <row r="29" spans="1:15" s="53" customFormat="1" ht="24">
      <c r="A29" s="50" t="e">
        <v>#N/A</v>
      </c>
      <c r="B29" s="51" t="s">
        <v>272</v>
      </c>
      <c r="C29" s="51" t="s">
        <v>272</v>
      </c>
      <c r="D29" s="51" t="s">
        <v>572</v>
      </c>
      <c r="E29" s="51">
        <v>2</v>
      </c>
      <c r="F29" s="51" t="s">
        <v>436</v>
      </c>
      <c r="G29" s="52">
        <v>6.5138888888888884</v>
      </c>
      <c r="H29" s="52">
        <f>G29*E29</f>
        <v>13.027777777777777</v>
      </c>
      <c r="I29" s="52">
        <v>12.9</v>
      </c>
      <c r="J29" s="52">
        <f>I29*E29</f>
        <v>25.8</v>
      </c>
      <c r="K29" s="113"/>
    </row>
    <row r="30" spans="1:15" s="53" customFormat="1" ht="24">
      <c r="A30" s="50" t="e">
        <v>#N/A</v>
      </c>
      <c r="B30" s="51"/>
      <c r="C30" s="51"/>
      <c r="D30" s="51" t="s">
        <v>573</v>
      </c>
      <c r="E30" s="51">
        <v>3</v>
      </c>
      <c r="F30" s="51" t="s">
        <v>437</v>
      </c>
      <c r="G30" s="52">
        <v>6.5138888888888884</v>
      </c>
      <c r="H30" s="52">
        <f>G30*E30</f>
        <v>19.541666666666664</v>
      </c>
      <c r="I30" s="52">
        <v>12.9</v>
      </c>
      <c r="J30" s="52">
        <f>I30*E30</f>
        <v>38.700000000000003</v>
      </c>
      <c r="K30" s="113"/>
    </row>
    <row r="31" spans="1:15" s="53" customFormat="1" ht="24">
      <c r="A31" s="50" t="e">
        <v>#N/A</v>
      </c>
      <c r="B31" s="51"/>
      <c r="C31" s="51"/>
      <c r="D31" s="51" t="s">
        <v>574</v>
      </c>
      <c r="E31" s="51">
        <v>1</v>
      </c>
      <c r="F31" s="51" t="s">
        <v>438</v>
      </c>
      <c r="G31" s="54">
        <v>6.5138888888888884</v>
      </c>
      <c r="H31" s="52">
        <f>G31*E31</f>
        <v>6.5138888888888884</v>
      </c>
      <c r="I31" s="54">
        <v>12.9</v>
      </c>
      <c r="J31" s="52">
        <f>I31*E31</f>
        <v>12.9</v>
      </c>
      <c r="K31" s="113"/>
    </row>
    <row r="32" spans="1:15" s="25" customFormat="1">
      <c r="A32" s="22"/>
      <c r="B32" s="22"/>
      <c r="C32" s="22"/>
      <c r="D32" s="43"/>
      <c r="E32" s="44">
        <v>10</v>
      </c>
      <c r="F32" s="33"/>
      <c r="G32" s="24"/>
      <c r="H32" s="119">
        <v>65.138888888888886</v>
      </c>
      <c r="I32" s="119"/>
      <c r="J32" s="119">
        <v>129</v>
      </c>
      <c r="K32" s="120"/>
    </row>
    <row r="33" spans="1:15">
      <c r="H33" s="130"/>
      <c r="I33" s="130"/>
      <c r="J33" s="130"/>
      <c r="K33" s="124"/>
      <c r="L33" s="35"/>
      <c r="M33" s="35"/>
      <c r="N33" s="35"/>
      <c r="O33" s="35"/>
    </row>
    <row r="34" spans="1:15">
      <c r="H34" s="130"/>
      <c r="I34" s="130"/>
      <c r="J34" s="130"/>
      <c r="K34" s="124"/>
      <c r="L34" s="35"/>
      <c r="M34" s="35"/>
      <c r="N34" s="35"/>
      <c r="O34" s="35"/>
    </row>
    <row r="35" spans="1:15" s="39" customFormat="1" ht="28.8">
      <c r="A35" s="42" t="s">
        <v>273</v>
      </c>
      <c r="B35" s="36" t="s">
        <v>273</v>
      </c>
      <c r="C35" s="36" t="s">
        <v>273</v>
      </c>
      <c r="D35" s="36" t="s">
        <v>274</v>
      </c>
      <c r="E35" s="36"/>
      <c r="F35" s="37" t="s">
        <v>439</v>
      </c>
      <c r="G35" s="38"/>
      <c r="H35" s="38"/>
      <c r="I35" s="38"/>
      <c r="J35" s="38"/>
      <c r="K35" s="123">
        <v>5</v>
      </c>
    </row>
    <row r="36" spans="1:15" s="53" customFormat="1" ht="24">
      <c r="A36" s="50" t="s">
        <v>275</v>
      </c>
      <c r="B36" s="51" t="s">
        <v>275</v>
      </c>
      <c r="C36" s="51" t="s">
        <v>275</v>
      </c>
      <c r="D36" s="51" t="s">
        <v>276</v>
      </c>
      <c r="E36" s="51">
        <v>2</v>
      </c>
      <c r="F36" s="51" t="s">
        <v>440</v>
      </c>
      <c r="G36" s="52">
        <v>5.6388888888888884</v>
      </c>
      <c r="H36" s="52">
        <f>G36*E36</f>
        <v>11.277777777777777</v>
      </c>
      <c r="I36" s="52">
        <v>11.9</v>
      </c>
      <c r="J36" s="52">
        <f>I36*E36</f>
        <v>23.8</v>
      </c>
      <c r="K36" s="113"/>
    </row>
    <row r="37" spans="1:15" s="53" customFormat="1" ht="24">
      <c r="A37" s="50" t="e">
        <v>#N/A</v>
      </c>
      <c r="B37" s="51"/>
      <c r="C37" s="51"/>
      <c r="D37" s="51" t="s">
        <v>277</v>
      </c>
      <c r="E37" s="51">
        <v>4</v>
      </c>
      <c r="F37" s="51" t="s">
        <v>441</v>
      </c>
      <c r="G37" s="52">
        <v>5.6388888888888884</v>
      </c>
      <c r="H37" s="52">
        <f>G37*E37</f>
        <v>22.555555555555554</v>
      </c>
      <c r="I37" s="52">
        <v>11.9</v>
      </c>
      <c r="J37" s="52">
        <f>I37*E37</f>
        <v>47.6</v>
      </c>
      <c r="K37" s="113"/>
    </row>
    <row r="38" spans="1:15" s="53" customFormat="1" ht="24">
      <c r="A38" s="50" t="e">
        <v>#N/A</v>
      </c>
      <c r="B38" s="51"/>
      <c r="C38" s="51"/>
      <c r="D38" s="51" t="s">
        <v>278</v>
      </c>
      <c r="E38" s="51">
        <v>4</v>
      </c>
      <c r="F38" s="51" t="s">
        <v>442</v>
      </c>
      <c r="G38" s="52">
        <v>5.6388888888888884</v>
      </c>
      <c r="H38" s="52">
        <f>G38*E38</f>
        <v>22.555555555555554</v>
      </c>
      <c r="I38" s="52">
        <v>11.9</v>
      </c>
      <c r="J38" s="52">
        <f>I38*E38</f>
        <v>47.6</v>
      </c>
      <c r="K38" s="113"/>
    </row>
    <row r="39" spans="1:15" s="25" customFormat="1">
      <c r="A39" s="22"/>
      <c r="B39" s="22"/>
      <c r="C39" s="22"/>
      <c r="D39" s="43"/>
      <c r="E39" s="44">
        <v>10</v>
      </c>
      <c r="F39" s="33"/>
      <c r="G39" s="24"/>
      <c r="H39" s="119">
        <v>56.388888888888886</v>
      </c>
      <c r="I39" s="119"/>
      <c r="J39" s="119">
        <v>119</v>
      </c>
      <c r="K39" s="120"/>
    </row>
    <row r="40" spans="1:15">
      <c r="H40" s="130"/>
      <c r="I40" s="130"/>
      <c r="J40" s="130"/>
      <c r="K40" s="124"/>
      <c r="L40" s="35"/>
      <c r="M40" s="35"/>
      <c r="N40" s="35"/>
      <c r="O40" s="35"/>
    </row>
    <row r="41" spans="1:15">
      <c r="H41" s="130"/>
      <c r="I41" s="130"/>
      <c r="J41" s="130"/>
      <c r="K41" s="124"/>
      <c r="L41" s="35"/>
      <c r="M41" s="35"/>
      <c r="N41" s="35"/>
      <c r="O41" s="35"/>
    </row>
    <row r="42" spans="1:15" s="39" customFormat="1" ht="28.8">
      <c r="A42" s="42" t="e">
        <v>#N/A</v>
      </c>
      <c r="B42" s="36" t="s">
        <v>279</v>
      </c>
      <c r="C42" s="36" t="s">
        <v>279</v>
      </c>
      <c r="D42" s="36" t="s">
        <v>772</v>
      </c>
      <c r="E42" s="36"/>
      <c r="F42" s="37" t="s">
        <v>443</v>
      </c>
      <c r="G42" s="38"/>
      <c r="H42" s="38"/>
      <c r="I42" s="38"/>
      <c r="J42" s="38"/>
      <c r="K42" s="123">
        <v>6</v>
      </c>
    </row>
    <row r="43" spans="1:15" s="114" customFormat="1" ht="24">
      <c r="A43" s="111" t="s">
        <v>280</v>
      </c>
      <c r="B43" s="112" t="s">
        <v>280</v>
      </c>
      <c r="C43" s="112" t="s">
        <v>280</v>
      </c>
      <c r="D43" s="112" t="s">
        <v>281</v>
      </c>
      <c r="E43" s="112">
        <v>2</v>
      </c>
      <c r="F43" s="112" t="s">
        <v>444</v>
      </c>
      <c r="G43" s="52">
        <v>5.958333333333333</v>
      </c>
      <c r="H43" s="52">
        <f>G43*E43</f>
        <v>11.916666666666666</v>
      </c>
      <c r="I43" s="52">
        <v>11.9</v>
      </c>
      <c r="J43" s="52">
        <f>I43*E43</f>
        <v>23.8</v>
      </c>
      <c r="K43" s="113"/>
    </row>
    <row r="44" spans="1:15" s="114" customFormat="1" ht="24">
      <c r="A44" s="111" t="e">
        <v>#N/A</v>
      </c>
      <c r="B44" s="112"/>
      <c r="C44" s="112"/>
      <c r="D44" s="112" t="s">
        <v>282</v>
      </c>
      <c r="E44" s="112">
        <v>4</v>
      </c>
      <c r="F44" s="112" t="s">
        <v>445</v>
      </c>
      <c r="G44" s="52">
        <v>5.958333333333333</v>
      </c>
      <c r="H44" s="52">
        <f>G44*E44</f>
        <v>23.833333333333332</v>
      </c>
      <c r="I44" s="52">
        <v>11.9</v>
      </c>
      <c r="J44" s="52">
        <f>I44*E44</f>
        <v>47.6</v>
      </c>
      <c r="K44" s="113"/>
    </row>
    <row r="45" spans="1:15" s="114" customFormat="1" ht="24">
      <c r="A45" s="111" t="e">
        <v>#N/A</v>
      </c>
      <c r="B45" s="112"/>
      <c r="C45" s="112"/>
      <c r="D45" s="112" t="s">
        <v>283</v>
      </c>
      <c r="E45" s="112">
        <v>4</v>
      </c>
      <c r="F45" s="112" t="s">
        <v>446</v>
      </c>
      <c r="G45" s="52">
        <v>5.958333333333333</v>
      </c>
      <c r="H45" s="52">
        <f>G45*E45</f>
        <v>23.833333333333332</v>
      </c>
      <c r="I45" s="52">
        <v>11.9</v>
      </c>
      <c r="J45" s="52">
        <f>I45*E45</f>
        <v>47.6</v>
      </c>
      <c r="K45" s="113"/>
    </row>
    <row r="46" spans="1:15" s="121" customFormat="1">
      <c r="A46" s="115"/>
      <c r="B46" s="115"/>
      <c r="C46" s="115"/>
      <c r="D46" s="116"/>
      <c r="E46" s="117">
        <v>10</v>
      </c>
      <c r="F46" s="118"/>
      <c r="G46" s="119"/>
      <c r="H46" s="119">
        <v>59.583333333333329</v>
      </c>
      <c r="I46" s="119"/>
      <c r="J46" s="119">
        <v>119</v>
      </c>
      <c r="K46" s="120"/>
    </row>
    <row r="47" spans="1:15">
      <c r="K47" s="124"/>
      <c r="L47" s="35"/>
      <c r="M47" s="35"/>
      <c r="N47" s="35"/>
      <c r="O47" s="35"/>
    </row>
    <row r="48" spans="1:15" s="39" customFormat="1" ht="28.8">
      <c r="A48" s="42" t="e">
        <v>#N/A</v>
      </c>
      <c r="B48" s="36" t="s">
        <v>284</v>
      </c>
      <c r="C48" s="36" t="s">
        <v>284</v>
      </c>
      <c r="D48" s="36" t="s">
        <v>285</v>
      </c>
      <c r="E48" s="36"/>
      <c r="F48" s="37" t="s">
        <v>447</v>
      </c>
      <c r="G48" s="38"/>
      <c r="H48" s="38"/>
      <c r="I48" s="38"/>
      <c r="J48" s="38"/>
      <c r="K48" s="123">
        <v>7</v>
      </c>
    </row>
    <row r="49" spans="1:15" s="114" customFormat="1" ht="24">
      <c r="A49" s="111" t="s">
        <v>286</v>
      </c>
      <c r="B49" s="112" t="s">
        <v>286</v>
      </c>
      <c r="C49" s="112" t="s">
        <v>286</v>
      </c>
      <c r="D49" s="112" t="s">
        <v>287</v>
      </c>
      <c r="E49" s="112">
        <v>2</v>
      </c>
      <c r="F49" s="112" t="s">
        <v>448</v>
      </c>
      <c r="G49" s="52">
        <v>5.958333333333333</v>
      </c>
      <c r="H49" s="52">
        <f>G49*E49</f>
        <v>11.916666666666666</v>
      </c>
      <c r="I49" s="52">
        <v>11.9</v>
      </c>
      <c r="J49" s="52">
        <f>I49*E49</f>
        <v>23.8</v>
      </c>
      <c r="K49" s="113"/>
    </row>
    <row r="50" spans="1:15" s="114" customFormat="1" ht="24">
      <c r="A50" s="111" t="e">
        <v>#N/A</v>
      </c>
      <c r="B50" s="112"/>
      <c r="C50" s="112"/>
      <c r="D50" s="112" t="s">
        <v>288</v>
      </c>
      <c r="E50" s="112">
        <v>4</v>
      </c>
      <c r="F50" s="112" t="s">
        <v>449</v>
      </c>
      <c r="G50" s="52">
        <v>5.958333333333333</v>
      </c>
      <c r="H50" s="52">
        <f>G50*E50</f>
        <v>23.833333333333332</v>
      </c>
      <c r="I50" s="52">
        <v>11.9</v>
      </c>
      <c r="J50" s="52">
        <f>I50*E50</f>
        <v>47.6</v>
      </c>
      <c r="K50" s="113"/>
    </row>
    <row r="51" spans="1:15" s="114" customFormat="1" ht="24">
      <c r="A51" s="111" t="e">
        <v>#N/A</v>
      </c>
      <c r="B51" s="112"/>
      <c r="C51" s="112"/>
      <c r="D51" s="112" t="s">
        <v>289</v>
      </c>
      <c r="E51" s="112">
        <v>4</v>
      </c>
      <c r="F51" s="112" t="s">
        <v>450</v>
      </c>
      <c r="G51" s="52">
        <v>5.958333333333333</v>
      </c>
      <c r="H51" s="52">
        <f>G51*E51</f>
        <v>23.833333333333332</v>
      </c>
      <c r="I51" s="52">
        <v>11.9</v>
      </c>
      <c r="J51" s="52">
        <f>I51*E51</f>
        <v>47.6</v>
      </c>
      <c r="K51" s="113"/>
    </row>
    <row r="52" spans="1:15" s="121" customFormat="1">
      <c r="A52" s="115"/>
      <c r="B52" s="115"/>
      <c r="C52" s="115"/>
      <c r="D52" s="116"/>
      <c r="E52" s="117">
        <v>10</v>
      </c>
      <c r="F52" s="118"/>
      <c r="G52" s="119"/>
      <c r="H52" s="119">
        <v>59.583333333333329</v>
      </c>
      <c r="I52" s="119"/>
      <c r="J52" s="119">
        <v>119</v>
      </c>
      <c r="K52" s="120"/>
    </row>
    <row r="53" spans="1:15">
      <c r="K53" s="124"/>
      <c r="L53" s="35"/>
      <c r="M53" s="35"/>
      <c r="N53" s="35"/>
      <c r="O53" s="35"/>
    </row>
    <row r="54" spans="1:15" ht="43.2">
      <c r="A54" s="41" t="s">
        <v>255</v>
      </c>
      <c r="B54" s="27" t="s">
        <v>1</v>
      </c>
      <c r="C54" s="27" t="s">
        <v>256</v>
      </c>
      <c r="D54" s="27" t="s">
        <v>558</v>
      </c>
      <c r="E54" s="27" t="s">
        <v>199</v>
      </c>
      <c r="F54" s="27" t="s">
        <v>416</v>
      </c>
      <c r="G54" s="34" t="s">
        <v>210</v>
      </c>
      <c r="H54" s="34" t="s">
        <v>212</v>
      </c>
      <c r="I54" s="34" t="s">
        <v>211</v>
      </c>
      <c r="J54" s="34" t="s">
        <v>213</v>
      </c>
      <c r="K54" s="124"/>
      <c r="L54" s="35"/>
      <c r="M54" s="35"/>
      <c r="N54" s="35"/>
      <c r="O54" s="35"/>
    </row>
    <row r="55" spans="1:15" s="39" customFormat="1">
      <c r="A55" s="42" t="s">
        <v>290</v>
      </c>
      <c r="B55" s="36" t="s">
        <v>290</v>
      </c>
      <c r="C55" s="36" t="s">
        <v>290</v>
      </c>
      <c r="D55" s="36" t="s">
        <v>291</v>
      </c>
      <c r="E55" s="36"/>
      <c r="F55" s="37" t="s">
        <v>451</v>
      </c>
      <c r="G55" s="38"/>
      <c r="H55" s="38"/>
      <c r="I55" s="38"/>
      <c r="J55" s="38"/>
      <c r="K55" s="123">
        <v>8</v>
      </c>
    </row>
    <row r="56" spans="1:15" s="114" customFormat="1" ht="24">
      <c r="A56" s="111" t="e">
        <v>#N/A</v>
      </c>
      <c r="B56" s="112"/>
      <c r="C56" s="112"/>
      <c r="D56" s="112" t="s">
        <v>575</v>
      </c>
      <c r="E56" s="112">
        <v>4</v>
      </c>
      <c r="F56" s="112" t="s">
        <v>452</v>
      </c>
      <c r="G56" s="52">
        <v>3.5277777777777777</v>
      </c>
      <c r="H56" s="52">
        <f>G56*E56</f>
        <v>14.111111111111111</v>
      </c>
      <c r="I56" s="52">
        <v>7.9</v>
      </c>
      <c r="J56" s="52">
        <f>I56*E56</f>
        <v>31.6</v>
      </c>
      <c r="K56" s="113"/>
    </row>
    <row r="57" spans="1:15" s="114" customFormat="1" ht="24">
      <c r="A57" s="111" t="s">
        <v>292</v>
      </c>
      <c r="B57" s="112" t="s">
        <v>292</v>
      </c>
      <c r="C57" s="112" t="s">
        <v>292</v>
      </c>
      <c r="D57" s="112" t="s">
        <v>576</v>
      </c>
      <c r="E57" s="112">
        <v>2</v>
      </c>
      <c r="F57" s="112" t="s">
        <v>453</v>
      </c>
      <c r="G57" s="52">
        <v>3.5277777777777777</v>
      </c>
      <c r="H57" s="52">
        <f>G57*E57</f>
        <v>7.0555555555555554</v>
      </c>
      <c r="I57" s="52">
        <v>7.9</v>
      </c>
      <c r="J57" s="52">
        <f>I57*E57</f>
        <v>15.8</v>
      </c>
      <c r="K57" s="113"/>
    </row>
    <row r="58" spans="1:15" s="114" customFormat="1" ht="24">
      <c r="A58" s="111" t="e">
        <v>#N/A</v>
      </c>
      <c r="B58" s="112"/>
      <c r="C58" s="112"/>
      <c r="D58" s="112" t="s">
        <v>577</v>
      </c>
      <c r="E58" s="112">
        <v>3</v>
      </c>
      <c r="F58" s="112" t="s">
        <v>454</v>
      </c>
      <c r="G58" s="52">
        <v>3.5277777777777777</v>
      </c>
      <c r="H58" s="52">
        <f>G58*E58</f>
        <v>10.583333333333332</v>
      </c>
      <c r="I58" s="52">
        <v>7.9</v>
      </c>
      <c r="J58" s="52">
        <f>I58*E58</f>
        <v>23.700000000000003</v>
      </c>
      <c r="K58" s="113"/>
    </row>
    <row r="59" spans="1:15" s="114" customFormat="1" ht="24">
      <c r="A59" s="111" t="e">
        <v>#N/A</v>
      </c>
      <c r="B59" s="112"/>
      <c r="C59" s="112"/>
      <c r="D59" s="112" t="s">
        <v>578</v>
      </c>
      <c r="E59" s="112">
        <v>1</v>
      </c>
      <c r="F59" s="112" t="s">
        <v>455</v>
      </c>
      <c r="G59" s="52">
        <v>3.5277777777777777</v>
      </c>
      <c r="H59" s="52">
        <f>G59*E59</f>
        <v>3.5277777777777777</v>
      </c>
      <c r="I59" s="52">
        <v>7.9</v>
      </c>
      <c r="J59" s="52">
        <f>I59*E59</f>
        <v>7.9</v>
      </c>
      <c r="K59" s="113"/>
    </row>
    <row r="60" spans="1:15" s="121" customFormat="1">
      <c r="A60" s="115"/>
      <c r="B60" s="115"/>
      <c r="C60" s="115"/>
      <c r="D60" s="116"/>
      <c r="E60" s="117">
        <v>10</v>
      </c>
      <c r="F60" s="118"/>
      <c r="G60" s="119"/>
      <c r="H60" s="119">
        <v>35.277777777777771</v>
      </c>
      <c r="I60" s="119"/>
      <c r="J60" s="119">
        <v>79.000000000000014</v>
      </c>
      <c r="K60" s="120"/>
    </row>
    <row r="61" spans="1:15">
      <c r="K61" s="124"/>
      <c r="L61" s="35"/>
      <c r="M61" s="35"/>
      <c r="N61" s="35"/>
      <c r="O61" s="35"/>
    </row>
    <row r="62" spans="1:15">
      <c r="K62" s="124"/>
      <c r="L62" s="35"/>
      <c r="M62" s="35"/>
      <c r="N62" s="35"/>
      <c r="O62" s="35"/>
    </row>
    <row r="63" spans="1:15">
      <c r="K63" s="124"/>
      <c r="L63" s="35"/>
      <c r="M63" s="35"/>
      <c r="N63" s="35"/>
      <c r="O63" s="35"/>
    </row>
    <row r="64" spans="1:15" ht="43.2">
      <c r="A64" s="41" t="s">
        <v>255</v>
      </c>
      <c r="B64" s="27" t="s">
        <v>1</v>
      </c>
      <c r="C64" s="27" t="s">
        <v>256</v>
      </c>
      <c r="D64" s="27" t="s">
        <v>558</v>
      </c>
      <c r="E64" s="27" t="s">
        <v>199</v>
      </c>
      <c r="F64" s="27" t="s">
        <v>416</v>
      </c>
      <c r="G64" s="34" t="s">
        <v>210</v>
      </c>
      <c r="H64" s="34" t="s">
        <v>212</v>
      </c>
      <c r="I64" s="34" t="s">
        <v>211</v>
      </c>
      <c r="J64" s="34" t="s">
        <v>213</v>
      </c>
      <c r="K64" s="124"/>
      <c r="L64" s="35"/>
      <c r="M64" s="35"/>
      <c r="N64" s="35"/>
      <c r="O64" s="35"/>
    </row>
    <row r="65" spans="1:15" s="39" customFormat="1">
      <c r="A65" s="42" t="e">
        <v>#N/A</v>
      </c>
      <c r="B65" s="36" t="s">
        <v>293</v>
      </c>
      <c r="C65" s="36" t="s">
        <v>293</v>
      </c>
      <c r="D65" s="36" t="s">
        <v>294</v>
      </c>
      <c r="E65" s="36"/>
      <c r="F65" s="37" t="s">
        <v>456</v>
      </c>
      <c r="G65" s="38"/>
      <c r="H65" s="38"/>
      <c r="I65" s="38"/>
      <c r="J65" s="38"/>
      <c r="K65" s="123">
        <v>9</v>
      </c>
    </row>
    <row r="66" spans="1:15" s="114" customFormat="1" ht="24">
      <c r="A66" s="111" t="e">
        <v>#N/A</v>
      </c>
      <c r="B66" s="112"/>
      <c r="C66" s="112"/>
      <c r="D66" s="112" t="s">
        <v>579</v>
      </c>
      <c r="E66" s="112">
        <v>4</v>
      </c>
      <c r="F66" s="112" t="s">
        <v>457</v>
      </c>
      <c r="G66" s="52">
        <v>2.5</v>
      </c>
      <c r="H66" s="52">
        <f>G66*E66</f>
        <v>10</v>
      </c>
      <c r="I66" s="52">
        <v>4.9000000000000004</v>
      </c>
      <c r="J66" s="52">
        <f>I66*E66</f>
        <v>19.600000000000001</v>
      </c>
      <c r="K66" s="113"/>
    </row>
    <row r="67" spans="1:15" s="114" customFormat="1" ht="24">
      <c r="A67" s="111" t="s">
        <v>295</v>
      </c>
      <c r="B67" s="112" t="s">
        <v>295</v>
      </c>
      <c r="C67" s="112" t="s">
        <v>295</v>
      </c>
      <c r="D67" s="112" t="s">
        <v>580</v>
      </c>
      <c r="E67" s="112">
        <v>2</v>
      </c>
      <c r="F67" s="112" t="s">
        <v>458</v>
      </c>
      <c r="G67" s="52">
        <v>2.5</v>
      </c>
      <c r="H67" s="52">
        <f>G67*E67</f>
        <v>5</v>
      </c>
      <c r="I67" s="52">
        <v>4.9000000000000004</v>
      </c>
      <c r="J67" s="52">
        <f>I67*E67</f>
        <v>9.8000000000000007</v>
      </c>
      <c r="K67" s="113"/>
    </row>
    <row r="68" spans="1:15" s="114" customFormat="1" ht="24">
      <c r="A68" s="111" t="e">
        <v>#N/A</v>
      </c>
      <c r="B68" s="112"/>
      <c r="C68" s="112"/>
      <c r="D68" s="112" t="s">
        <v>581</v>
      </c>
      <c r="E68" s="112">
        <v>3</v>
      </c>
      <c r="F68" s="112" t="s">
        <v>459</v>
      </c>
      <c r="G68" s="52">
        <v>2.5</v>
      </c>
      <c r="H68" s="52">
        <f>G68*E68</f>
        <v>7.5</v>
      </c>
      <c r="I68" s="52">
        <v>4.9000000000000004</v>
      </c>
      <c r="J68" s="52">
        <f>I68*E68</f>
        <v>14.700000000000001</v>
      </c>
      <c r="K68" s="113"/>
    </row>
    <row r="69" spans="1:15" s="114" customFormat="1" ht="24">
      <c r="A69" s="111" t="e">
        <v>#N/A</v>
      </c>
      <c r="B69" s="112"/>
      <c r="C69" s="112"/>
      <c r="D69" s="112" t="s">
        <v>582</v>
      </c>
      <c r="E69" s="112">
        <v>1</v>
      </c>
      <c r="F69" s="112" t="s">
        <v>460</v>
      </c>
      <c r="G69" s="52">
        <v>2.5</v>
      </c>
      <c r="H69" s="52">
        <f>G69*E69</f>
        <v>2.5</v>
      </c>
      <c r="I69" s="52">
        <v>4.9000000000000004</v>
      </c>
      <c r="J69" s="52">
        <f>I69*E69</f>
        <v>4.9000000000000004</v>
      </c>
      <c r="K69" s="113"/>
    </row>
    <row r="70" spans="1:15" s="121" customFormat="1">
      <c r="A70" s="115"/>
      <c r="B70" s="115"/>
      <c r="C70" s="115"/>
      <c r="D70" s="116"/>
      <c r="E70" s="117">
        <v>10</v>
      </c>
      <c r="F70" s="118"/>
      <c r="G70" s="119"/>
      <c r="H70" s="119">
        <v>25</v>
      </c>
      <c r="I70" s="119"/>
      <c r="J70" s="119">
        <v>49</v>
      </c>
      <c r="K70" s="120"/>
    </row>
    <row r="71" spans="1:15">
      <c r="K71" s="124"/>
      <c r="L71" s="35"/>
      <c r="M71" s="35"/>
      <c r="N71" s="35"/>
      <c r="O71" s="35"/>
    </row>
    <row r="72" spans="1:15">
      <c r="K72" s="124"/>
      <c r="L72" s="35"/>
      <c r="M72" s="35"/>
      <c r="N72" s="35"/>
      <c r="O72" s="35"/>
    </row>
    <row r="73" spans="1:15" s="39" customFormat="1">
      <c r="A73" s="42" t="e">
        <v>#N/A</v>
      </c>
      <c r="B73" s="36" t="s">
        <v>296</v>
      </c>
      <c r="C73" s="36" t="s">
        <v>296</v>
      </c>
      <c r="D73" s="36" t="s">
        <v>297</v>
      </c>
      <c r="E73" s="36"/>
      <c r="F73" s="37" t="s">
        <v>461</v>
      </c>
      <c r="G73" s="38"/>
      <c r="H73" s="38"/>
      <c r="I73" s="38"/>
      <c r="J73" s="38"/>
      <c r="K73" s="123">
        <v>10</v>
      </c>
    </row>
    <row r="74" spans="1:15" s="114" customFormat="1" ht="24">
      <c r="A74" s="111" t="s">
        <v>298</v>
      </c>
      <c r="B74" s="112" t="s">
        <v>298</v>
      </c>
      <c r="C74" s="112" t="s">
        <v>298</v>
      </c>
      <c r="D74" s="112" t="s">
        <v>583</v>
      </c>
      <c r="E74" s="112">
        <v>2</v>
      </c>
      <c r="F74" s="112" t="s">
        <v>462</v>
      </c>
      <c r="G74" s="52">
        <v>3.9027777777777772</v>
      </c>
      <c r="H74" s="52">
        <f>G74*E74</f>
        <v>7.8055555555555545</v>
      </c>
      <c r="I74" s="52">
        <v>7.9</v>
      </c>
      <c r="J74" s="52">
        <f>I74*E74</f>
        <v>15.8</v>
      </c>
      <c r="K74" s="113"/>
    </row>
    <row r="75" spans="1:15" s="114" customFormat="1" ht="24">
      <c r="A75" s="111" t="e">
        <v>#N/A</v>
      </c>
      <c r="B75" s="112"/>
      <c r="C75" s="112"/>
      <c r="D75" s="112" t="s">
        <v>584</v>
      </c>
      <c r="E75" s="112">
        <v>4</v>
      </c>
      <c r="F75" s="112" t="s">
        <v>463</v>
      </c>
      <c r="G75" s="52">
        <v>3.9027777777777772</v>
      </c>
      <c r="H75" s="52">
        <f>G75*E75</f>
        <v>15.611111111111109</v>
      </c>
      <c r="I75" s="52">
        <v>7.9</v>
      </c>
      <c r="J75" s="52">
        <f>I75*E75</f>
        <v>31.6</v>
      </c>
      <c r="K75" s="113"/>
    </row>
    <row r="76" spans="1:15" s="114" customFormat="1" ht="24">
      <c r="A76" s="111" t="e">
        <v>#N/A</v>
      </c>
      <c r="B76" s="112"/>
      <c r="C76" s="112"/>
      <c r="D76" s="112" t="s">
        <v>585</v>
      </c>
      <c r="E76" s="112">
        <v>3</v>
      </c>
      <c r="F76" s="112" t="s">
        <v>464</v>
      </c>
      <c r="G76" s="52">
        <v>3.9027777777777772</v>
      </c>
      <c r="H76" s="52">
        <f>G76*E76</f>
        <v>11.708333333333332</v>
      </c>
      <c r="I76" s="52">
        <v>7.9</v>
      </c>
      <c r="J76" s="52">
        <f>I76*E76</f>
        <v>23.700000000000003</v>
      </c>
      <c r="K76" s="113"/>
    </row>
    <row r="77" spans="1:15" s="114" customFormat="1" ht="24">
      <c r="A77" s="111" t="e">
        <v>#N/A</v>
      </c>
      <c r="B77" s="112"/>
      <c r="C77" s="112"/>
      <c r="D77" s="112" t="s">
        <v>586</v>
      </c>
      <c r="E77" s="112">
        <v>1</v>
      </c>
      <c r="F77" s="112" t="s">
        <v>465</v>
      </c>
      <c r="G77" s="52">
        <v>3.9027777777777772</v>
      </c>
      <c r="H77" s="52">
        <f>G77*E77</f>
        <v>3.9027777777777772</v>
      </c>
      <c r="I77" s="52">
        <v>7.9</v>
      </c>
      <c r="J77" s="52">
        <f>I77*E77</f>
        <v>7.9</v>
      </c>
      <c r="K77" s="113"/>
    </row>
    <row r="78" spans="1:15" s="121" customFormat="1">
      <c r="A78" s="115"/>
      <c r="B78" s="115"/>
      <c r="C78" s="115"/>
      <c r="D78" s="116"/>
      <c r="E78" s="117">
        <v>10</v>
      </c>
      <c r="F78" s="118"/>
      <c r="G78" s="119"/>
      <c r="H78" s="119">
        <v>39.027777777777779</v>
      </c>
      <c r="I78" s="119"/>
      <c r="J78" s="119">
        <v>79.000000000000014</v>
      </c>
      <c r="K78" s="120"/>
    </row>
    <row r="79" spans="1:15">
      <c r="K79" s="124"/>
      <c r="L79" s="35"/>
      <c r="M79" s="35"/>
      <c r="N79" s="35"/>
      <c r="O79" s="35"/>
    </row>
    <row r="80" spans="1:15">
      <c r="K80" s="124"/>
      <c r="L80" s="35"/>
      <c r="M80" s="35"/>
      <c r="N80" s="35"/>
      <c r="O80" s="35"/>
    </row>
    <row r="81" spans="11:15">
      <c r="K81" s="124"/>
      <c r="L81" s="35"/>
      <c r="M81" s="35"/>
      <c r="N81" s="35"/>
      <c r="O81" s="35"/>
    </row>
    <row r="82" spans="11:15">
      <c r="K82" s="124"/>
      <c r="L82" s="35"/>
      <c r="M82" s="35"/>
      <c r="N82" s="35"/>
      <c r="O82" s="35"/>
    </row>
    <row r="83" spans="11:15">
      <c r="K83" s="124"/>
      <c r="L83" s="35"/>
      <c r="M83" s="35"/>
      <c r="N83" s="35"/>
      <c r="O83" s="35"/>
    </row>
    <row r="84" spans="11:15">
      <c r="K84" s="124"/>
      <c r="L84" s="35"/>
      <c r="M84" s="35"/>
      <c r="N84" s="35"/>
      <c r="O84" s="35"/>
    </row>
    <row r="85" spans="11:15">
      <c r="K85" s="124"/>
      <c r="L85" s="35"/>
      <c r="M85" s="35"/>
      <c r="N85" s="35"/>
      <c r="O85" s="35"/>
    </row>
    <row r="86" spans="11:15">
      <c r="K86" s="124"/>
      <c r="L86" s="35"/>
      <c r="M86" s="35"/>
      <c r="N86" s="35"/>
      <c r="O86" s="35"/>
    </row>
    <row r="87" spans="11:15">
      <c r="K87" s="124"/>
      <c r="L87" s="35"/>
      <c r="M87" s="35"/>
      <c r="N87" s="35"/>
      <c r="O87" s="35"/>
    </row>
    <row r="88" spans="11:15">
      <c r="K88" s="124"/>
      <c r="L88" s="35"/>
      <c r="M88" s="35"/>
      <c r="N88" s="35"/>
      <c r="O88" s="35"/>
    </row>
    <row r="89" spans="11:15">
      <c r="K89" s="124"/>
      <c r="L89" s="35"/>
      <c r="M89" s="35"/>
      <c r="N89" s="35"/>
      <c r="O89" s="35"/>
    </row>
    <row r="90" spans="11:15">
      <c r="K90" s="124"/>
      <c r="L90" s="35"/>
      <c r="M90" s="35"/>
      <c r="N90" s="35"/>
      <c r="O90" s="35"/>
    </row>
    <row r="91" spans="11:15">
      <c r="K91" s="124"/>
      <c r="L91" s="35"/>
      <c r="M91" s="35"/>
      <c r="N91" s="35"/>
      <c r="O91" s="35"/>
    </row>
    <row r="92" spans="11:15">
      <c r="K92" s="124"/>
      <c r="L92" s="35"/>
      <c r="M92" s="35"/>
      <c r="N92" s="35"/>
      <c r="O92" s="35"/>
    </row>
    <row r="93" spans="11:15">
      <c r="K93" s="124"/>
      <c r="L93" s="35"/>
      <c r="M93" s="35"/>
      <c r="N93" s="35"/>
      <c r="O93" s="35"/>
    </row>
    <row r="94" spans="11:15">
      <c r="K94" s="124"/>
      <c r="L94" s="35"/>
      <c r="M94" s="35"/>
      <c r="N94" s="35"/>
      <c r="O94" s="35"/>
    </row>
    <row r="95" spans="11:15">
      <c r="K95" s="124"/>
      <c r="L95" s="35"/>
      <c r="M95" s="35"/>
      <c r="N95" s="35"/>
      <c r="O95" s="35"/>
    </row>
    <row r="96" spans="11:15">
      <c r="K96" s="124"/>
      <c r="L96" s="35"/>
      <c r="M96" s="35"/>
      <c r="N96" s="35"/>
      <c r="O96" s="35"/>
    </row>
    <row r="97" spans="1:15">
      <c r="K97" s="124"/>
      <c r="L97" s="35"/>
      <c r="M97" s="35"/>
      <c r="N97" s="35"/>
      <c r="O97" s="35"/>
    </row>
    <row r="98" spans="1:15">
      <c r="K98" s="124"/>
      <c r="L98" s="35"/>
      <c r="M98" s="35"/>
      <c r="N98" s="35"/>
      <c r="O98" s="35"/>
    </row>
    <row r="99" spans="1:15">
      <c r="K99" s="124"/>
      <c r="L99" s="35"/>
      <c r="M99" s="35"/>
      <c r="N99" s="35"/>
      <c r="O99" s="35"/>
    </row>
    <row r="100" spans="1:15">
      <c r="K100" s="124"/>
      <c r="L100" s="35"/>
      <c r="M100" s="35"/>
      <c r="N100" s="35"/>
      <c r="O100" s="35"/>
    </row>
    <row r="101" spans="1:15">
      <c r="K101" s="124"/>
      <c r="L101" s="35"/>
      <c r="M101" s="35"/>
      <c r="N101" s="35"/>
      <c r="O101" s="35"/>
    </row>
    <row r="102" spans="1:15">
      <c r="K102" s="124"/>
      <c r="L102" s="35"/>
      <c r="M102" s="35"/>
      <c r="N102" s="35"/>
      <c r="O102" s="35"/>
    </row>
    <row r="103" spans="1:15">
      <c r="K103" s="124"/>
      <c r="L103" s="35"/>
      <c r="M103" s="35"/>
      <c r="N103" s="35"/>
      <c r="O103" s="35"/>
    </row>
    <row r="104" spans="1:15" ht="43.2">
      <c r="A104" s="41" t="s">
        <v>255</v>
      </c>
      <c r="B104" s="27" t="s">
        <v>1</v>
      </c>
      <c r="C104" s="27" t="s">
        <v>256</v>
      </c>
      <c r="D104" s="27" t="s">
        <v>558</v>
      </c>
      <c r="E104" s="27" t="s">
        <v>199</v>
      </c>
      <c r="F104" s="27" t="s">
        <v>416</v>
      </c>
      <c r="G104" s="34" t="s">
        <v>210</v>
      </c>
      <c r="H104" s="34" t="s">
        <v>212</v>
      </c>
      <c r="I104" s="34" t="s">
        <v>211</v>
      </c>
      <c r="J104" s="34" t="s">
        <v>213</v>
      </c>
      <c r="K104" s="124"/>
      <c r="L104" s="35"/>
      <c r="M104" s="35"/>
      <c r="N104" s="35"/>
      <c r="O104" s="35"/>
    </row>
    <row r="105" spans="1:15" s="39" customFormat="1">
      <c r="A105" s="42" t="s">
        <v>299</v>
      </c>
      <c r="B105" s="36" t="s">
        <v>299</v>
      </c>
      <c r="C105" s="36" t="s">
        <v>299</v>
      </c>
      <c r="D105" s="36" t="s">
        <v>300</v>
      </c>
      <c r="E105" s="36"/>
      <c r="F105" s="37" t="s">
        <v>466</v>
      </c>
      <c r="G105" s="38"/>
      <c r="H105" s="38"/>
      <c r="I105" s="38"/>
      <c r="J105" s="38"/>
      <c r="K105" s="123">
        <v>11</v>
      </c>
    </row>
    <row r="106" spans="1:15" s="75" customFormat="1" ht="10.199999999999999">
      <c r="A106" s="72"/>
      <c r="B106" s="73" t="s">
        <v>301</v>
      </c>
      <c r="C106" s="73" t="s">
        <v>301</v>
      </c>
      <c r="D106" s="73" t="s">
        <v>587</v>
      </c>
      <c r="E106" s="73">
        <v>1</v>
      </c>
      <c r="F106" s="73" t="s">
        <v>467</v>
      </c>
      <c r="G106" s="74">
        <v>8.2916666666666661</v>
      </c>
      <c r="H106" s="74">
        <f>G106*E106</f>
        <v>8.2916666666666661</v>
      </c>
      <c r="I106" s="74">
        <v>16.899999999999999</v>
      </c>
      <c r="J106" s="74">
        <f>I106*E106</f>
        <v>16.899999999999999</v>
      </c>
      <c r="K106" s="126"/>
    </row>
    <row r="107" spans="1:15" s="75" customFormat="1" ht="10.199999999999999">
      <c r="A107" s="72"/>
      <c r="B107" s="73"/>
      <c r="C107" s="73"/>
      <c r="D107" s="73" t="s">
        <v>588</v>
      </c>
      <c r="E107" s="73">
        <v>1</v>
      </c>
      <c r="F107" s="73" t="s">
        <v>468</v>
      </c>
      <c r="G107" s="74">
        <v>8.2916666666666661</v>
      </c>
      <c r="H107" s="74">
        <f>G107*E107</f>
        <v>8.2916666666666661</v>
      </c>
      <c r="I107" s="74">
        <v>16.899999999999999</v>
      </c>
      <c r="J107" s="74">
        <f>I107*E107</f>
        <v>16.899999999999999</v>
      </c>
      <c r="K107" s="126"/>
    </row>
    <row r="108" spans="1:15" s="75" customFormat="1" ht="10.199999999999999">
      <c r="A108" s="72"/>
      <c r="B108" s="73" t="s">
        <v>302</v>
      </c>
      <c r="C108" s="73" t="s">
        <v>302</v>
      </c>
      <c r="D108" s="73" t="s">
        <v>589</v>
      </c>
      <c r="E108" s="73">
        <v>1</v>
      </c>
      <c r="F108" s="73" t="s">
        <v>469</v>
      </c>
      <c r="G108" s="74">
        <v>7.0277777777777768</v>
      </c>
      <c r="H108" s="74">
        <f>G108*E108</f>
        <v>7.0277777777777768</v>
      </c>
      <c r="I108" s="74">
        <v>13.9</v>
      </c>
      <c r="J108" s="74">
        <f>I108*E108</f>
        <v>13.9</v>
      </c>
      <c r="K108" s="126"/>
    </row>
    <row r="109" spans="1:15" s="75" customFormat="1" ht="20.399999999999999">
      <c r="A109" s="72"/>
      <c r="B109" s="73" t="s">
        <v>303</v>
      </c>
      <c r="C109" s="73" t="s">
        <v>303</v>
      </c>
      <c r="D109" s="73" t="s">
        <v>304</v>
      </c>
      <c r="E109" s="73">
        <v>1</v>
      </c>
      <c r="F109" s="73" t="s">
        <v>470</v>
      </c>
      <c r="G109" s="74">
        <v>10.111111111111111</v>
      </c>
      <c r="H109" s="74">
        <f>G109*E109</f>
        <v>10.111111111111111</v>
      </c>
      <c r="I109" s="74">
        <v>19.899999999999999</v>
      </c>
      <c r="J109" s="74">
        <f>I109*E109</f>
        <v>19.899999999999999</v>
      </c>
      <c r="K109" s="126"/>
    </row>
    <row r="110" spans="1:15" s="75" customFormat="1" ht="20.399999999999999">
      <c r="A110" s="72"/>
      <c r="B110" s="73" t="s">
        <v>305</v>
      </c>
      <c r="C110" s="73" t="s">
        <v>305</v>
      </c>
      <c r="D110" s="73" t="s">
        <v>590</v>
      </c>
      <c r="E110" s="73">
        <v>1</v>
      </c>
      <c r="F110" s="73" t="s">
        <v>471</v>
      </c>
      <c r="G110" s="74">
        <v>10.111111111111111</v>
      </c>
      <c r="H110" s="74">
        <f>G110*E110</f>
        <v>10.111111111111111</v>
      </c>
      <c r="I110" s="74">
        <v>19.899999999999999</v>
      </c>
      <c r="J110" s="74">
        <f>I110*E110</f>
        <v>19.899999999999999</v>
      </c>
      <c r="K110" s="126"/>
    </row>
    <row r="111" spans="1:15" s="75" customFormat="1" ht="20.399999999999999">
      <c r="A111" s="72"/>
      <c r="B111" s="73" t="s">
        <v>306</v>
      </c>
      <c r="C111" s="73" t="s">
        <v>306</v>
      </c>
      <c r="D111" s="73" t="s">
        <v>591</v>
      </c>
      <c r="E111" s="73">
        <v>1</v>
      </c>
      <c r="F111" s="73" t="s">
        <v>472</v>
      </c>
      <c r="G111" s="74">
        <v>8.1249999999999982</v>
      </c>
      <c r="H111" s="74">
        <f>G111*E111</f>
        <v>8.1249999999999982</v>
      </c>
      <c r="I111" s="74">
        <v>16.899999999999999</v>
      </c>
      <c r="J111" s="74">
        <f>I111*E111</f>
        <v>16.899999999999999</v>
      </c>
      <c r="K111" s="126"/>
    </row>
    <row r="112" spans="1:15" s="75" customFormat="1" ht="20.399999999999999">
      <c r="A112" s="72"/>
      <c r="B112" s="73" t="s">
        <v>307</v>
      </c>
      <c r="C112" s="73" t="s">
        <v>307</v>
      </c>
      <c r="D112" s="73" t="s">
        <v>592</v>
      </c>
      <c r="E112" s="73">
        <v>1</v>
      </c>
      <c r="F112" s="73" t="s">
        <v>473</v>
      </c>
      <c r="G112" s="74">
        <v>9.2777777777777768</v>
      </c>
      <c r="H112" s="74">
        <f>G112*E112</f>
        <v>9.2777777777777768</v>
      </c>
      <c r="I112" s="74">
        <v>18.899999999999999</v>
      </c>
      <c r="J112" s="74">
        <f>I112*E112</f>
        <v>18.899999999999999</v>
      </c>
      <c r="K112" s="126"/>
    </row>
    <row r="113" spans="1:11" s="75" customFormat="1" ht="10.199999999999999">
      <c r="A113" s="72" t="s">
        <v>308</v>
      </c>
      <c r="B113" s="73" t="s">
        <v>308</v>
      </c>
      <c r="C113" s="73" t="s">
        <v>308</v>
      </c>
      <c r="D113" s="73" t="s">
        <v>593</v>
      </c>
      <c r="E113" s="73">
        <v>1</v>
      </c>
      <c r="F113" s="73" t="s">
        <v>474</v>
      </c>
      <c r="G113" s="74">
        <v>3.3888888888888884</v>
      </c>
      <c r="H113" s="74">
        <f>G113*E113</f>
        <v>3.3888888888888884</v>
      </c>
      <c r="I113" s="74">
        <v>6.9</v>
      </c>
      <c r="J113" s="74">
        <f>I113*E113</f>
        <v>6.9</v>
      </c>
      <c r="K113" s="126"/>
    </row>
    <row r="114" spans="1:11" s="75" customFormat="1" ht="20.399999999999999">
      <c r="A114" s="72"/>
      <c r="B114" s="73" t="s">
        <v>309</v>
      </c>
      <c r="C114" s="73" t="s">
        <v>309</v>
      </c>
      <c r="D114" s="73" t="s">
        <v>594</v>
      </c>
      <c r="E114" s="73">
        <v>1</v>
      </c>
      <c r="F114" s="73" t="s">
        <v>475</v>
      </c>
      <c r="G114" s="74">
        <v>2.5</v>
      </c>
      <c r="H114" s="74">
        <f>G114*E114</f>
        <v>2.5</v>
      </c>
      <c r="I114" s="74">
        <v>4.9000000000000004</v>
      </c>
      <c r="J114" s="74">
        <f>I114*E114</f>
        <v>4.9000000000000004</v>
      </c>
      <c r="K114" s="126"/>
    </row>
    <row r="115" spans="1:11" s="75" customFormat="1" ht="20.399999999999999">
      <c r="A115" s="72"/>
      <c r="B115" s="73" t="s">
        <v>310</v>
      </c>
      <c r="C115" s="73" t="s">
        <v>310</v>
      </c>
      <c r="D115" s="73" t="s">
        <v>595</v>
      </c>
      <c r="E115" s="73">
        <v>1</v>
      </c>
      <c r="F115" s="73" t="s">
        <v>476</v>
      </c>
      <c r="G115" s="74">
        <v>8.2083333333333339</v>
      </c>
      <c r="H115" s="74">
        <f>G115*E115</f>
        <v>8.2083333333333339</v>
      </c>
      <c r="I115" s="74">
        <v>16.899999999999999</v>
      </c>
      <c r="J115" s="74">
        <f>I115*E115</f>
        <v>16.899999999999999</v>
      </c>
      <c r="K115" s="126"/>
    </row>
    <row r="116" spans="1:11" s="75" customFormat="1" ht="20.399999999999999">
      <c r="A116" s="72"/>
      <c r="B116" s="73" t="s">
        <v>311</v>
      </c>
      <c r="C116" s="73" t="s">
        <v>311</v>
      </c>
      <c r="D116" s="73" t="s">
        <v>312</v>
      </c>
      <c r="E116" s="73">
        <v>1</v>
      </c>
      <c r="F116" s="73" t="s">
        <v>477</v>
      </c>
      <c r="G116" s="74">
        <v>8.2083333333333339</v>
      </c>
      <c r="H116" s="74">
        <f>G116*E116</f>
        <v>8.2083333333333339</v>
      </c>
      <c r="I116" s="74">
        <v>16.899999999999999</v>
      </c>
      <c r="J116" s="74">
        <f>I116*E116</f>
        <v>16.899999999999999</v>
      </c>
      <c r="K116" s="126"/>
    </row>
    <row r="117" spans="1:11" s="75" customFormat="1" ht="20.399999999999999">
      <c r="A117" s="72"/>
      <c r="B117" s="73" t="s">
        <v>313</v>
      </c>
      <c r="C117" s="73" t="s">
        <v>313</v>
      </c>
      <c r="D117" s="73" t="s">
        <v>314</v>
      </c>
      <c r="E117" s="73">
        <v>1</v>
      </c>
      <c r="F117" s="73" t="s">
        <v>478</v>
      </c>
      <c r="G117" s="74">
        <v>8.2083333333333339</v>
      </c>
      <c r="H117" s="74">
        <f>G117*E117</f>
        <v>8.2083333333333339</v>
      </c>
      <c r="I117" s="74">
        <v>16.899999999999999</v>
      </c>
      <c r="J117" s="74">
        <f>I117*E117</f>
        <v>16.899999999999999</v>
      </c>
      <c r="K117" s="126"/>
    </row>
    <row r="118" spans="1:11" s="75" customFormat="1" ht="20.399999999999999">
      <c r="A118" s="72"/>
      <c r="B118" s="73" t="s">
        <v>315</v>
      </c>
      <c r="C118" s="73" t="s">
        <v>315</v>
      </c>
      <c r="D118" s="73" t="s">
        <v>316</v>
      </c>
      <c r="E118" s="73">
        <v>1</v>
      </c>
      <c r="F118" s="73" t="s">
        <v>479</v>
      </c>
      <c r="G118" s="74">
        <v>8.5833333333333321</v>
      </c>
      <c r="H118" s="74">
        <f>G118*E118</f>
        <v>8.5833333333333321</v>
      </c>
      <c r="I118" s="74">
        <v>17.899999999999999</v>
      </c>
      <c r="J118" s="74">
        <f>I118*E118</f>
        <v>17.899999999999999</v>
      </c>
      <c r="K118" s="126"/>
    </row>
    <row r="119" spans="1:11" s="75" customFormat="1" ht="20.399999999999999">
      <c r="A119" s="72"/>
      <c r="B119" s="73" t="s">
        <v>317</v>
      </c>
      <c r="C119" s="73" t="s">
        <v>317</v>
      </c>
      <c r="D119" s="73" t="s">
        <v>318</v>
      </c>
      <c r="E119" s="73">
        <v>1</v>
      </c>
      <c r="F119" s="73" t="s">
        <v>480</v>
      </c>
      <c r="G119" s="74">
        <v>8.5833333333333321</v>
      </c>
      <c r="H119" s="74">
        <f>G119*E119</f>
        <v>8.5833333333333321</v>
      </c>
      <c r="I119" s="74">
        <v>17.899999999999999</v>
      </c>
      <c r="J119" s="74">
        <f>I119*E119</f>
        <v>17.899999999999999</v>
      </c>
      <c r="K119" s="126"/>
    </row>
    <row r="120" spans="1:11" s="75" customFormat="1" ht="20.399999999999999">
      <c r="A120" s="72"/>
      <c r="B120" s="73" t="s">
        <v>319</v>
      </c>
      <c r="C120" s="73" t="s">
        <v>319</v>
      </c>
      <c r="D120" s="73" t="s">
        <v>320</v>
      </c>
      <c r="E120" s="73">
        <v>1</v>
      </c>
      <c r="F120" s="73" t="s">
        <v>481</v>
      </c>
      <c r="G120" s="74">
        <v>9.0833333333333321</v>
      </c>
      <c r="H120" s="74">
        <f>G120*E120</f>
        <v>9.0833333333333321</v>
      </c>
      <c r="I120" s="74">
        <v>17.899999999999999</v>
      </c>
      <c r="J120" s="74">
        <f>I120*E120</f>
        <v>17.899999999999999</v>
      </c>
      <c r="K120" s="126"/>
    </row>
    <row r="121" spans="1:11" s="75" customFormat="1" ht="20.399999999999999">
      <c r="A121" s="72"/>
      <c r="B121" s="73" t="s">
        <v>321</v>
      </c>
      <c r="C121" s="73" t="s">
        <v>321</v>
      </c>
      <c r="D121" s="73" t="s">
        <v>322</v>
      </c>
      <c r="E121" s="73">
        <v>1</v>
      </c>
      <c r="F121" s="73" t="s">
        <v>482</v>
      </c>
      <c r="G121" s="74">
        <v>9.0833333333333321</v>
      </c>
      <c r="H121" s="74">
        <f>G121*E121</f>
        <v>9.0833333333333321</v>
      </c>
      <c r="I121" s="74">
        <v>17.899999999999999</v>
      </c>
      <c r="J121" s="74">
        <f>I121*E121</f>
        <v>17.899999999999999</v>
      </c>
      <c r="K121" s="126"/>
    </row>
    <row r="122" spans="1:11" s="75" customFormat="1" ht="10.199999999999999">
      <c r="A122" s="72"/>
      <c r="B122" s="73"/>
      <c r="C122" s="73"/>
      <c r="D122" s="73" t="s">
        <v>584</v>
      </c>
      <c r="E122" s="73">
        <v>1</v>
      </c>
      <c r="F122" s="73" t="s">
        <v>463</v>
      </c>
      <c r="G122" s="74">
        <v>3.9027777777777772</v>
      </c>
      <c r="H122" s="74">
        <f>G122*E122</f>
        <v>3.9027777777777772</v>
      </c>
      <c r="I122" s="74">
        <v>7.9</v>
      </c>
      <c r="J122" s="74">
        <f>I122*E122</f>
        <v>7.9</v>
      </c>
      <c r="K122" s="126"/>
    </row>
    <row r="123" spans="1:11" s="75" customFormat="1" ht="10.199999999999999">
      <c r="A123" s="72" t="s">
        <v>298</v>
      </c>
      <c r="B123" s="73" t="s">
        <v>298</v>
      </c>
      <c r="C123" s="73" t="s">
        <v>298</v>
      </c>
      <c r="D123" s="73" t="s">
        <v>583</v>
      </c>
      <c r="E123" s="73">
        <v>1</v>
      </c>
      <c r="F123" s="73" t="s">
        <v>462</v>
      </c>
      <c r="G123" s="74">
        <v>3.9027777777777772</v>
      </c>
      <c r="H123" s="74">
        <f>G123*E123</f>
        <v>3.9027777777777772</v>
      </c>
      <c r="I123" s="74">
        <v>7.9</v>
      </c>
      <c r="J123" s="74">
        <f>I123*E123</f>
        <v>7.9</v>
      </c>
      <c r="K123" s="126"/>
    </row>
    <row r="124" spans="1:11" s="75" customFormat="1" ht="20.399999999999999">
      <c r="A124" s="72"/>
      <c r="B124" s="73" t="s">
        <v>323</v>
      </c>
      <c r="C124" s="73" t="s">
        <v>323</v>
      </c>
      <c r="D124" s="73" t="s">
        <v>324</v>
      </c>
      <c r="E124" s="73">
        <v>1</v>
      </c>
      <c r="F124" s="73" t="s">
        <v>483</v>
      </c>
      <c r="G124" s="74">
        <v>15.972222222222221</v>
      </c>
      <c r="H124" s="74">
        <f>G124*E124</f>
        <v>15.972222222222221</v>
      </c>
      <c r="I124" s="74">
        <v>31.9</v>
      </c>
      <c r="J124" s="74">
        <f>I124*E124</f>
        <v>31.9</v>
      </c>
      <c r="K124" s="126"/>
    </row>
    <row r="125" spans="1:11" s="75" customFormat="1" ht="20.399999999999999">
      <c r="A125" s="72"/>
      <c r="B125" s="73" t="s">
        <v>325</v>
      </c>
      <c r="C125" s="73" t="s">
        <v>325</v>
      </c>
      <c r="D125" s="73" t="s">
        <v>596</v>
      </c>
      <c r="E125" s="73">
        <v>1</v>
      </c>
      <c r="F125" s="73" t="s">
        <v>484</v>
      </c>
      <c r="G125" s="74">
        <v>15.972222222222221</v>
      </c>
      <c r="H125" s="74">
        <f>G125*E125</f>
        <v>15.972222222222221</v>
      </c>
      <c r="I125" s="74">
        <v>31.9</v>
      </c>
      <c r="J125" s="74">
        <f>I125*E125</f>
        <v>31.9</v>
      </c>
      <c r="K125" s="126"/>
    </row>
    <row r="126" spans="1:11" s="75" customFormat="1" ht="20.399999999999999">
      <c r="A126" s="72"/>
      <c r="B126" s="73" t="s">
        <v>326</v>
      </c>
      <c r="C126" s="73" t="s">
        <v>326</v>
      </c>
      <c r="D126" s="73" t="s">
        <v>597</v>
      </c>
      <c r="E126" s="73">
        <v>1</v>
      </c>
      <c r="F126" s="73" t="s">
        <v>485</v>
      </c>
      <c r="G126" s="74">
        <v>14.47222222222222</v>
      </c>
      <c r="H126" s="74">
        <f>G126*E126</f>
        <v>14.47222222222222</v>
      </c>
      <c r="I126" s="74">
        <v>28.9</v>
      </c>
      <c r="J126" s="74">
        <f>I126*E126</f>
        <v>28.9</v>
      </c>
      <c r="K126" s="126"/>
    </row>
    <row r="127" spans="1:11" s="75" customFormat="1" ht="20.399999999999999">
      <c r="A127" s="72"/>
      <c r="B127" s="73" t="s">
        <v>327</v>
      </c>
      <c r="C127" s="73" t="s">
        <v>327</v>
      </c>
      <c r="D127" s="73" t="s">
        <v>598</v>
      </c>
      <c r="E127" s="73">
        <v>1</v>
      </c>
      <c r="F127" s="73" t="s">
        <v>486</v>
      </c>
      <c r="G127" s="74">
        <v>16.527777777777779</v>
      </c>
      <c r="H127" s="74">
        <f>G127*E127</f>
        <v>16.527777777777779</v>
      </c>
      <c r="I127" s="74">
        <v>32.9</v>
      </c>
      <c r="J127" s="74">
        <f>I127*E127</f>
        <v>32.9</v>
      </c>
      <c r="K127" s="126"/>
    </row>
    <row r="128" spans="1:11" s="75" customFormat="1" ht="20.399999999999999">
      <c r="A128" s="72"/>
      <c r="B128" s="73" t="s">
        <v>328</v>
      </c>
      <c r="C128" s="73" t="s">
        <v>328</v>
      </c>
      <c r="D128" s="73" t="s">
        <v>329</v>
      </c>
      <c r="E128" s="73">
        <v>1</v>
      </c>
      <c r="F128" s="73" t="s">
        <v>487</v>
      </c>
      <c r="G128" s="74">
        <v>8.7083333333333321</v>
      </c>
      <c r="H128" s="74">
        <f>G128*E128</f>
        <v>8.7083333333333321</v>
      </c>
      <c r="I128" s="74">
        <v>17.899999999999999</v>
      </c>
      <c r="J128" s="74">
        <f>I128*E128</f>
        <v>17.899999999999999</v>
      </c>
      <c r="K128" s="126"/>
    </row>
    <row r="129" spans="1:11" s="75" customFormat="1" ht="10.199999999999999">
      <c r="A129" s="72" t="s">
        <v>292</v>
      </c>
      <c r="B129" s="73" t="s">
        <v>292</v>
      </c>
      <c r="C129" s="73" t="s">
        <v>292</v>
      </c>
      <c r="D129" s="73" t="s">
        <v>576</v>
      </c>
      <c r="E129" s="73">
        <v>1</v>
      </c>
      <c r="F129" s="73" t="s">
        <v>453</v>
      </c>
      <c r="G129" s="74">
        <v>3.5277777777777777</v>
      </c>
      <c r="H129" s="74">
        <f>G129*E129</f>
        <v>3.5277777777777777</v>
      </c>
      <c r="I129" s="74">
        <v>6.9</v>
      </c>
      <c r="J129" s="74">
        <f>I129*E129</f>
        <v>6.9</v>
      </c>
      <c r="K129" s="126"/>
    </row>
    <row r="130" spans="1:11" s="75" customFormat="1" ht="10.199999999999999">
      <c r="A130" s="72"/>
      <c r="B130" s="73"/>
      <c r="C130" s="73"/>
      <c r="D130" s="73" t="s">
        <v>575</v>
      </c>
      <c r="E130" s="73">
        <v>1</v>
      </c>
      <c r="F130" s="73" t="s">
        <v>452</v>
      </c>
      <c r="G130" s="74">
        <v>3.5277777777777777</v>
      </c>
      <c r="H130" s="74">
        <f>G130*E130</f>
        <v>3.5277777777777777</v>
      </c>
      <c r="I130" s="74">
        <v>6.9</v>
      </c>
      <c r="J130" s="74">
        <f>I130*E130</f>
        <v>6.9</v>
      </c>
      <c r="K130" s="126"/>
    </row>
    <row r="131" spans="1:11" s="75" customFormat="1" ht="20.399999999999999">
      <c r="A131" s="72"/>
      <c r="B131" s="73" t="s">
        <v>330</v>
      </c>
      <c r="C131" s="73" t="s">
        <v>330</v>
      </c>
      <c r="D131" s="73" t="s">
        <v>331</v>
      </c>
      <c r="E131" s="73">
        <v>1</v>
      </c>
      <c r="F131" s="73" t="s">
        <v>488</v>
      </c>
      <c r="G131" s="74">
        <v>8.5833333333333321</v>
      </c>
      <c r="H131" s="74">
        <f>G131*E131</f>
        <v>8.5833333333333321</v>
      </c>
      <c r="I131" s="74">
        <v>17.899999999999999</v>
      </c>
      <c r="J131" s="74">
        <f>I131*E131</f>
        <v>17.899999999999999</v>
      </c>
      <c r="K131" s="126"/>
    </row>
    <row r="132" spans="1:11" s="75" customFormat="1" ht="20.399999999999999">
      <c r="A132" s="72"/>
      <c r="B132" s="73" t="s">
        <v>332</v>
      </c>
      <c r="C132" s="73" t="s">
        <v>332</v>
      </c>
      <c r="D132" s="73" t="s">
        <v>333</v>
      </c>
      <c r="E132" s="73">
        <v>1</v>
      </c>
      <c r="F132" s="73" t="s">
        <v>489</v>
      </c>
      <c r="G132" s="74">
        <v>8.5833333333333321</v>
      </c>
      <c r="H132" s="74">
        <f>G132*E132</f>
        <v>8.5833333333333321</v>
      </c>
      <c r="I132" s="74">
        <v>17.899999999999999</v>
      </c>
      <c r="J132" s="74">
        <f>I132*E132</f>
        <v>17.899999999999999</v>
      </c>
      <c r="K132" s="126"/>
    </row>
    <row r="133" spans="1:11" s="75" customFormat="1" ht="20.399999999999999">
      <c r="A133" s="72"/>
      <c r="B133" s="73" t="s">
        <v>334</v>
      </c>
      <c r="C133" s="73" t="s">
        <v>334</v>
      </c>
      <c r="D133" s="73" t="s">
        <v>335</v>
      </c>
      <c r="E133" s="73">
        <v>1</v>
      </c>
      <c r="F133" s="73" t="s">
        <v>490</v>
      </c>
      <c r="G133" s="74">
        <v>8.5833333333333321</v>
      </c>
      <c r="H133" s="74">
        <f>G133*E133</f>
        <v>8.5833333333333321</v>
      </c>
      <c r="I133" s="74">
        <v>17.899999999999999</v>
      </c>
      <c r="J133" s="74">
        <f>I133*E133</f>
        <v>17.899999999999999</v>
      </c>
      <c r="K133" s="126"/>
    </row>
    <row r="134" spans="1:11" s="75" customFormat="1" ht="20.399999999999999">
      <c r="A134" s="72"/>
      <c r="B134" s="73" t="s">
        <v>336</v>
      </c>
      <c r="C134" s="73" t="s">
        <v>336</v>
      </c>
      <c r="D134" s="73" t="s">
        <v>337</v>
      </c>
      <c r="E134" s="73">
        <v>1</v>
      </c>
      <c r="F134" s="73" t="s">
        <v>491</v>
      </c>
      <c r="G134" s="74">
        <v>19.152777777777775</v>
      </c>
      <c r="H134" s="74">
        <f>G134*E134</f>
        <v>19.152777777777775</v>
      </c>
      <c r="I134" s="74">
        <v>38.9</v>
      </c>
      <c r="J134" s="74">
        <f>I134*E134</f>
        <v>38.9</v>
      </c>
      <c r="K134" s="126"/>
    </row>
    <row r="135" spans="1:11" s="75" customFormat="1" ht="20.399999999999999">
      <c r="A135" s="72"/>
      <c r="B135" s="73" t="s">
        <v>338</v>
      </c>
      <c r="C135" s="73" t="s">
        <v>338</v>
      </c>
      <c r="D135" s="73" t="s">
        <v>599</v>
      </c>
      <c r="E135" s="73">
        <v>1</v>
      </c>
      <c r="F135" s="73" t="s">
        <v>492</v>
      </c>
      <c r="G135" s="74">
        <v>19.152777777777775</v>
      </c>
      <c r="H135" s="74">
        <f>G135*E135</f>
        <v>19.152777777777775</v>
      </c>
      <c r="I135" s="74">
        <v>38.9</v>
      </c>
      <c r="J135" s="74">
        <f>I135*E135</f>
        <v>38.9</v>
      </c>
      <c r="K135" s="126"/>
    </row>
    <row r="136" spans="1:11" s="75" customFormat="1" ht="20.399999999999999">
      <c r="A136" s="72"/>
      <c r="B136" s="73" t="s">
        <v>339</v>
      </c>
      <c r="C136" s="73" t="s">
        <v>339</v>
      </c>
      <c r="D136" s="73" t="s">
        <v>600</v>
      </c>
      <c r="E136" s="73">
        <v>1</v>
      </c>
      <c r="F136" s="73" t="s">
        <v>493</v>
      </c>
      <c r="G136" s="74">
        <v>17.888888888888889</v>
      </c>
      <c r="H136" s="74">
        <f>G136*E136</f>
        <v>17.888888888888889</v>
      </c>
      <c r="I136" s="74">
        <v>35.9</v>
      </c>
      <c r="J136" s="74">
        <f>I136*E136</f>
        <v>35.9</v>
      </c>
      <c r="K136" s="126"/>
    </row>
    <row r="137" spans="1:11" s="75" customFormat="1" ht="20.399999999999999">
      <c r="A137" s="72"/>
      <c r="B137" s="73" t="s">
        <v>340</v>
      </c>
      <c r="C137" s="73" t="s">
        <v>340</v>
      </c>
      <c r="D137" s="73" t="s">
        <v>601</v>
      </c>
      <c r="E137" s="73">
        <v>1</v>
      </c>
      <c r="F137" s="73" t="s">
        <v>494</v>
      </c>
      <c r="G137" s="74">
        <v>20.486111111111111</v>
      </c>
      <c r="H137" s="74">
        <f>G137*E137</f>
        <v>20.486111111111111</v>
      </c>
      <c r="I137" s="74">
        <v>39.9</v>
      </c>
      <c r="J137" s="74">
        <f>I137*E137</f>
        <v>39.9</v>
      </c>
      <c r="K137" s="126"/>
    </row>
    <row r="138" spans="1:11" s="75" customFormat="1" ht="20.399999999999999">
      <c r="A138" s="72"/>
      <c r="B138" s="73" t="s">
        <v>341</v>
      </c>
      <c r="C138" s="73" t="s">
        <v>341</v>
      </c>
      <c r="D138" s="73" t="s">
        <v>342</v>
      </c>
      <c r="E138" s="73">
        <v>1</v>
      </c>
      <c r="F138" s="73" t="s">
        <v>495</v>
      </c>
      <c r="G138" s="74">
        <v>12.541666666666664</v>
      </c>
      <c r="H138" s="74">
        <f>G138*E138</f>
        <v>12.541666666666664</v>
      </c>
      <c r="I138" s="74">
        <v>24.9</v>
      </c>
      <c r="J138" s="74">
        <f>I138*E138</f>
        <v>24.9</v>
      </c>
      <c r="K138" s="126"/>
    </row>
    <row r="139" spans="1:11" s="75" customFormat="1" ht="20.399999999999999">
      <c r="A139" s="72"/>
      <c r="B139" s="73" t="s">
        <v>343</v>
      </c>
      <c r="C139" s="73" t="s">
        <v>343</v>
      </c>
      <c r="D139" s="73" t="s">
        <v>602</v>
      </c>
      <c r="E139" s="73">
        <v>1</v>
      </c>
      <c r="F139" s="73" t="s">
        <v>496</v>
      </c>
      <c r="G139" s="74">
        <v>9.0694444444444446</v>
      </c>
      <c r="H139" s="74">
        <f>G139*E139</f>
        <v>9.0694444444444446</v>
      </c>
      <c r="I139" s="74">
        <v>18.899999999999999</v>
      </c>
      <c r="J139" s="74">
        <f>I139*E139</f>
        <v>18.899999999999999</v>
      </c>
      <c r="K139" s="126"/>
    </row>
    <row r="140" spans="1:11" s="75" customFormat="1" ht="20.399999999999999">
      <c r="A140" s="72"/>
      <c r="B140" s="73" t="s">
        <v>344</v>
      </c>
      <c r="C140" s="73" t="s">
        <v>344</v>
      </c>
      <c r="D140" s="73" t="s">
        <v>603</v>
      </c>
      <c r="E140" s="73">
        <v>1</v>
      </c>
      <c r="F140" s="73" t="s">
        <v>497</v>
      </c>
      <c r="G140" s="74">
        <v>6.9583333333333321</v>
      </c>
      <c r="H140" s="74">
        <f>G140*E140</f>
        <v>6.9583333333333321</v>
      </c>
      <c r="I140" s="74">
        <v>13.9</v>
      </c>
      <c r="J140" s="74">
        <f>I140*E140</f>
        <v>13.9</v>
      </c>
      <c r="K140" s="126"/>
    </row>
    <row r="141" spans="1:11" s="75" customFormat="1" ht="10.199999999999999">
      <c r="A141" s="72" t="s">
        <v>295</v>
      </c>
      <c r="B141" s="73" t="s">
        <v>295</v>
      </c>
      <c r="C141" s="73" t="s">
        <v>295</v>
      </c>
      <c r="D141" s="73" t="s">
        <v>580</v>
      </c>
      <c r="E141" s="73">
        <v>2</v>
      </c>
      <c r="F141" s="73" t="s">
        <v>458</v>
      </c>
      <c r="G141" s="74">
        <v>2.5</v>
      </c>
      <c r="H141" s="74">
        <f>G141*E141</f>
        <v>5</v>
      </c>
      <c r="I141" s="74">
        <v>4.9000000000000004</v>
      </c>
      <c r="J141" s="74">
        <f>I141*E141</f>
        <v>9.8000000000000007</v>
      </c>
      <c r="K141" s="126"/>
    </row>
    <row r="142" spans="1:11" s="75" customFormat="1" ht="10.199999999999999">
      <c r="A142" s="72"/>
      <c r="B142" s="73"/>
      <c r="C142" s="73"/>
      <c r="D142" s="73" t="s">
        <v>579</v>
      </c>
      <c r="E142" s="73">
        <v>1</v>
      </c>
      <c r="F142" s="73" t="s">
        <v>457</v>
      </c>
      <c r="G142" s="74">
        <v>2.5</v>
      </c>
      <c r="H142" s="74">
        <f>G142*E142</f>
        <v>2.5</v>
      </c>
      <c r="I142" s="74">
        <v>4.9000000000000004</v>
      </c>
      <c r="J142" s="74">
        <f>I142*E142</f>
        <v>4.9000000000000004</v>
      </c>
      <c r="K142" s="126"/>
    </row>
    <row r="143" spans="1:11" s="75" customFormat="1" ht="20.399999999999999">
      <c r="A143" s="72"/>
      <c r="B143" s="73" t="s">
        <v>345</v>
      </c>
      <c r="C143" s="73" t="s">
        <v>345</v>
      </c>
      <c r="D143" s="73" t="s">
        <v>604</v>
      </c>
      <c r="E143" s="73">
        <v>1</v>
      </c>
      <c r="F143" s="73" t="s">
        <v>498</v>
      </c>
      <c r="G143" s="74">
        <v>3.4027777777777777</v>
      </c>
      <c r="H143" s="74">
        <f>G143*E143</f>
        <v>3.4027777777777777</v>
      </c>
      <c r="I143" s="74">
        <v>6.9</v>
      </c>
      <c r="J143" s="74">
        <f>I143*E143</f>
        <v>6.9</v>
      </c>
      <c r="K143" s="126"/>
    </row>
    <row r="144" spans="1:11" s="75" customFormat="1" ht="20.399999999999999">
      <c r="A144" s="72"/>
      <c r="B144" s="73"/>
      <c r="C144" s="73"/>
      <c r="D144" s="73" t="s">
        <v>605</v>
      </c>
      <c r="E144" s="73">
        <v>1</v>
      </c>
      <c r="F144" s="73" t="s">
        <v>499</v>
      </c>
      <c r="G144" s="74">
        <v>3.4027777777777777</v>
      </c>
      <c r="H144" s="74">
        <f>G144*E144</f>
        <v>3.4027777777777777</v>
      </c>
      <c r="I144" s="74">
        <v>6.9</v>
      </c>
      <c r="J144" s="74">
        <f>I144*E144</f>
        <v>6.9</v>
      </c>
      <c r="K144" s="126"/>
    </row>
    <row r="145" spans="1:15" s="75" customFormat="1" ht="20.399999999999999">
      <c r="A145" s="72"/>
      <c r="B145" s="73" t="s">
        <v>346</v>
      </c>
      <c r="C145" s="73" t="s">
        <v>346</v>
      </c>
      <c r="D145" s="73" t="s">
        <v>347</v>
      </c>
      <c r="E145" s="73">
        <v>1</v>
      </c>
      <c r="F145" s="73" t="s">
        <v>500</v>
      </c>
      <c r="G145" s="74">
        <v>12.541666666666664</v>
      </c>
      <c r="H145" s="74">
        <f>G145*E145</f>
        <v>12.541666666666664</v>
      </c>
      <c r="I145" s="74">
        <v>24.9</v>
      </c>
      <c r="J145" s="74">
        <f>I145*E145</f>
        <v>24.9</v>
      </c>
      <c r="K145" s="126"/>
    </row>
    <row r="146" spans="1:15" s="75" customFormat="1" ht="20.399999999999999">
      <c r="A146" s="72"/>
      <c r="B146" s="73" t="s">
        <v>348</v>
      </c>
      <c r="C146" s="73" t="s">
        <v>348</v>
      </c>
      <c r="D146" s="73" t="s">
        <v>606</v>
      </c>
      <c r="E146" s="73">
        <v>1</v>
      </c>
      <c r="F146" s="73" t="s">
        <v>501</v>
      </c>
      <c r="G146" s="74">
        <v>10.111111111111111</v>
      </c>
      <c r="H146" s="74">
        <f>G146*E146</f>
        <v>10.111111111111111</v>
      </c>
      <c r="I146" s="74">
        <v>19.899999999999999</v>
      </c>
      <c r="J146" s="74">
        <f>I146*E146</f>
        <v>19.899999999999999</v>
      </c>
      <c r="K146" s="126"/>
    </row>
    <row r="147" spans="1:15" s="75" customFormat="1" ht="20.399999999999999">
      <c r="A147" s="72"/>
      <c r="B147" s="73" t="s">
        <v>349</v>
      </c>
      <c r="C147" s="73" t="s">
        <v>349</v>
      </c>
      <c r="D147" s="73" t="s">
        <v>607</v>
      </c>
      <c r="E147" s="73">
        <v>1</v>
      </c>
      <c r="F147" s="73" t="s">
        <v>502</v>
      </c>
      <c r="G147" s="74">
        <v>8.1249999999999982</v>
      </c>
      <c r="H147" s="74">
        <f>G147*E147</f>
        <v>8.1249999999999982</v>
      </c>
      <c r="I147" s="74">
        <v>16.899999999999999</v>
      </c>
      <c r="J147" s="74">
        <f>I147*E147</f>
        <v>16.899999999999999</v>
      </c>
      <c r="K147" s="126"/>
    </row>
    <row r="148" spans="1:15" s="75" customFormat="1" ht="20.399999999999999">
      <c r="A148" s="72"/>
      <c r="B148" s="73" t="s">
        <v>350</v>
      </c>
      <c r="C148" s="73" t="s">
        <v>350</v>
      </c>
      <c r="D148" s="73" t="s">
        <v>608</v>
      </c>
      <c r="E148" s="73">
        <v>1</v>
      </c>
      <c r="F148" s="73" t="s">
        <v>503</v>
      </c>
      <c r="G148" s="74">
        <v>11.402777777777779</v>
      </c>
      <c r="H148" s="74">
        <f>G148*E148</f>
        <v>11.402777777777779</v>
      </c>
      <c r="I148" s="74">
        <v>22.9</v>
      </c>
      <c r="J148" s="74">
        <f>I148*E148</f>
        <v>22.9</v>
      </c>
      <c r="K148" s="126"/>
    </row>
    <row r="149" spans="1:15" s="75" customFormat="1" ht="20.399999999999999">
      <c r="A149" s="72"/>
      <c r="B149" s="73" t="s">
        <v>351</v>
      </c>
      <c r="C149" s="73" t="s">
        <v>351</v>
      </c>
      <c r="D149" s="73" t="s">
        <v>609</v>
      </c>
      <c r="E149" s="73">
        <v>1</v>
      </c>
      <c r="F149" s="73" t="s">
        <v>504</v>
      </c>
      <c r="G149" s="74">
        <v>9.0694444444444446</v>
      </c>
      <c r="H149" s="74">
        <f>G149*E149</f>
        <v>9.0694444444444446</v>
      </c>
      <c r="I149" s="74">
        <v>17.899999999999999</v>
      </c>
      <c r="J149" s="74">
        <f>I149*E149</f>
        <v>17.899999999999999</v>
      </c>
      <c r="K149" s="126"/>
    </row>
    <row r="150" spans="1:15" s="75" customFormat="1" ht="10.199999999999999">
      <c r="A150" s="72"/>
      <c r="B150" s="73"/>
      <c r="C150" s="73"/>
      <c r="D150" s="73" t="s">
        <v>581</v>
      </c>
      <c r="E150" s="73">
        <v>1</v>
      </c>
      <c r="F150" s="73" t="s">
        <v>459</v>
      </c>
      <c r="G150" s="74">
        <v>2.5</v>
      </c>
      <c r="H150" s="74">
        <f>G150*E150</f>
        <v>2.5</v>
      </c>
      <c r="I150" s="74">
        <v>4.9000000000000004</v>
      </c>
      <c r="J150" s="74">
        <f>I150*E150</f>
        <v>4.9000000000000004</v>
      </c>
      <c r="K150" s="126"/>
    </row>
    <row r="151" spans="1:15" s="75" customFormat="1" ht="20.399999999999999">
      <c r="A151" s="72"/>
      <c r="B151" s="73" t="s">
        <v>352</v>
      </c>
      <c r="C151" s="73" t="s">
        <v>352</v>
      </c>
      <c r="D151" s="73" t="s">
        <v>610</v>
      </c>
      <c r="E151" s="73">
        <v>1</v>
      </c>
      <c r="F151" s="73" t="s">
        <v>505</v>
      </c>
      <c r="G151" s="74">
        <v>10.111111111111111</v>
      </c>
      <c r="H151" s="74">
        <f>G151*E151</f>
        <v>10.111111111111111</v>
      </c>
      <c r="I151" s="74">
        <v>19.899999999999999</v>
      </c>
      <c r="J151" s="74">
        <f>I151*E151</f>
        <v>19.899999999999999</v>
      </c>
      <c r="K151" s="126"/>
    </row>
    <row r="152" spans="1:15" s="75" customFormat="1" ht="20.399999999999999">
      <c r="A152" s="72"/>
      <c r="B152" s="73" t="s">
        <v>353</v>
      </c>
      <c r="C152" s="73" t="s">
        <v>353</v>
      </c>
      <c r="D152" s="73" t="s">
        <v>354</v>
      </c>
      <c r="E152" s="73">
        <v>1</v>
      </c>
      <c r="F152" s="73" t="s">
        <v>506</v>
      </c>
      <c r="G152" s="74">
        <v>13.916666666666664</v>
      </c>
      <c r="H152" s="74">
        <f>G152*E152</f>
        <v>13.916666666666664</v>
      </c>
      <c r="I152" s="74">
        <v>27.9</v>
      </c>
      <c r="J152" s="74">
        <f>I152*E152</f>
        <v>27.9</v>
      </c>
      <c r="K152" s="126"/>
    </row>
    <row r="153" spans="1:15" s="75" customFormat="1" ht="20.399999999999999">
      <c r="A153" s="72"/>
      <c r="B153" s="73" t="s">
        <v>355</v>
      </c>
      <c r="C153" s="73" t="s">
        <v>355</v>
      </c>
      <c r="D153" s="73" t="s">
        <v>356</v>
      </c>
      <c r="E153" s="73">
        <v>1</v>
      </c>
      <c r="F153" s="73" t="s">
        <v>507</v>
      </c>
      <c r="G153" s="74">
        <v>8.5833333333333321</v>
      </c>
      <c r="H153" s="74">
        <f>G153*E153</f>
        <v>8.5833333333333321</v>
      </c>
      <c r="I153" s="74">
        <v>16.899999999999999</v>
      </c>
      <c r="J153" s="74">
        <f>I153*E153</f>
        <v>16.899999999999999</v>
      </c>
      <c r="K153" s="126"/>
    </row>
    <row r="154" spans="1:15" s="75" customFormat="1" ht="20.399999999999999">
      <c r="A154" s="72"/>
      <c r="B154" s="73" t="s">
        <v>357</v>
      </c>
      <c r="C154" s="73" t="s">
        <v>357</v>
      </c>
      <c r="D154" s="73" t="s">
        <v>611</v>
      </c>
      <c r="E154" s="73">
        <v>1</v>
      </c>
      <c r="F154" s="73" t="s">
        <v>508</v>
      </c>
      <c r="G154" s="74">
        <v>13.138888888888889</v>
      </c>
      <c r="H154" s="74">
        <f>G154*E154</f>
        <v>13.138888888888889</v>
      </c>
      <c r="I154" s="74">
        <v>26.9</v>
      </c>
      <c r="J154" s="74">
        <f>I154*E154</f>
        <v>26.9</v>
      </c>
      <c r="K154" s="126"/>
    </row>
    <row r="155" spans="1:15" s="25" customFormat="1">
      <c r="A155" s="22"/>
      <c r="B155" s="22"/>
      <c r="C155" s="22"/>
      <c r="D155" s="43"/>
      <c r="E155" s="44">
        <f>SUM(E106:E154)</f>
        <v>50</v>
      </c>
      <c r="F155" s="33"/>
      <c r="G155" s="24"/>
      <c r="H155" s="119">
        <f>SUM(H106:H154)</f>
        <v>458.40277777777777</v>
      </c>
      <c r="I155" s="119"/>
      <c r="J155" s="119">
        <f>SUM(J106:J154)</f>
        <v>922.99999999999932</v>
      </c>
      <c r="K155" s="120"/>
    </row>
    <row r="156" spans="1:15">
      <c r="K156" s="124"/>
      <c r="L156" s="35"/>
      <c r="M156" s="35"/>
      <c r="N156" s="35"/>
      <c r="O156" s="35"/>
    </row>
    <row r="157" spans="1:15" ht="43.2">
      <c r="A157" s="41" t="s">
        <v>255</v>
      </c>
      <c r="B157" s="27" t="s">
        <v>1</v>
      </c>
      <c r="C157" s="27" t="s">
        <v>256</v>
      </c>
      <c r="D157" s="27" t="s">
        <v>558</v>
      </c>
      <c r="E157" s="27" t="s">
        <v>199</v>
      </c>
      <c r="F157" s="27" t="s">
        <v>416</v>
      </c>
      <c r="G157" s="34" t="s">
        <v>210</v>
      </c>
      <c r="H157" s="34" t="s">
        <v>212</v>
      </c>
      <c r="I157" s="34" t="s">
        <v>211</v>
      </c>
      <c r="J157" s="34" t="s">
        <v>213</v>
      </c>
      <c r="K157" s="124"/>
      <c r="L157" s="35"/>
      <c r="M157" s="35"/>
      <c r="N157" s="35"/>
      <c r="O157" s="35"/>
    </row>
    <row r="158" spans="1:15" s="39" customFormat="1">
      <c r="A158" s="42" t="s">
        <v>358</v>
      </c>
      <c r="B158" s="36" t="s">
        <v>358</v>
      </c>
      <c r="C158" s="36" t="s">
        <v>358</v>
      </c>
      <c r="D158" s="36" t="s">
        <v>359</v>
      </c>
      <c r="E158" s="36"/>
      <c r="F158" s="37" t="s">
        <v>509</v>
      </c>
      <c r="G158" s="38"/>
      <c r="H158" s="38"/>
      <c r="I158" s="38"/>
      <c r="J158" s="38"/>
      <c r="K158" s="123">
        <v>12</v>
      </c>
    </row>
    <row r="159" spans="1:15" s="75" customFormat="1" ht="10.199999999999999">
      <c r="A159" s="72" t="e">
        <v>#N/A</v>
      </c>
      <c r="B159" s="73" t="s">
        <v>301</v>
      </c>
      <c r="C159" s="73" t="s">
        <v>301</v>
      </c>
      <c r="D159" s="73" t="s">
        <v>587</v>
      </c>
      <c r="E159" s="73">
        <v>1</v>
      </c>
      <c r="F159" s="73" t="s">
        <v>467</v>
      </c>
      <c r="G159" s="74">
        <v>8.2916666666666661</v>
      </c>
      <c r="H159" s="74">
        <f>G159*E159</f>
        <v>8.2916666666666661</v>
      </c>
      <c r="I159" s="74">
        <v>16.899999999999999</v>
      </c>
      <c r="J159" s="74">
        <f>I159*E159</f>
        <v>16.899999999999999</v>
      </c>
      <c r="K159" s="126"/>
    </row>
    <row r="160" spans="1:15" s="75" customFormat="1" ht="10.199999999999999">
      <c r="A160" s="72" t="e">
        <v>#N/A</v>
      </c>
      <c r="B160" s="73"/>
      <c r="C160" s="73"/>
      <c r="D160" s="73" t="s">
        <v>588</v>
      </c>
      <c r="E160" s="73">
        <v>1</v>
      </c>
      <c r="F160" s="73" t="s">
        <v>468</v>
      </c>
      <c r="G160" s="74">
        <v>8.2916666666666661</v>
      </c>
      <c r="H160" s="74">
        <f>G160*E160</f>
        <v>8.2916666666666661</v>
      </c>
      <c r="I160" s="74">
        <v>16.899999999999999</v>
      </c>
      <c r="J160" s="74">
        <f>I160*E160</f>
        <v>16.899999999999999</v>
      </c>
      <c r="K160" s="126"/>
    </row>
    <row r="161" spans="1:11" s="75" customFormat="1" ht="10.199999999999999">
      <c r="A161" s="72" t="e">
        <v>#N/A</v>
      </c>
      <c r="B161" s="73" t="s">
        <v>302</v>
      </c>
      <c r="C161" s="73" t="s">
        <v>302</v>
      </c>
      <c r="D161" s="73" t="s">
        <v>589</v>
      </c>
      <c r="E161" s="73">
        <v>1</v>
      </c>
      <c r="F161" s="73" t="s">
        <v>469</v>
      </c>
      <c r="G161" s="74">
        <v>7.0277777777777768</v>
      </c>
      <c r="H161" s="74">
        <f>G161*E161</f>
        <v>7.0277777777777768</v>
      </c>
      <c r="I161" s="74">
        <v>13.9</v>
      </c>
      <c r="J161" s="74">
        <f>I161*E161</f>
        <v>13.9</v>
      </c>
      <c r="K161" s="126"/>
    </row>
    <row r="162" spans="1:11" s="75" customFormat="1" ht="20.399999999999999">
      <c r="A162" s="72" t="e">
        <v>#N/A</v>
      </c>
      <c r="B162" s="73"/>
      <c r="C162" s="73"/>
      <c r="D162" s="73" t="s">
        <v>360</v>
      </c>
      <c r="E162" s="73">
        <v>1</v>
      </c>
      <c r="F162" s="73" t="s">
        <v>510</v>
      </c>
      <c r="G162" s="74">
        <v>7.6111111111111116</v>
      </c>
      <c r="H162" s="74">
        <f>G162*E162</f>
        <v>7.6111111111111116</v>
      </c>
      <c r="I162" s="74">
        <v>15.9</v>
      </c>
      <c r="J162" s="74">
        <f>I162*E162</f>
        <v>15.9</v>
      </c>
      <c r="K162" s="126"/>
    </row>
    <row r="163" spans="1:11" s="75" customFormat="1" ht="20.399999999999999">
      <c r="A163" s="72" t="e">
        <v>#N/A</v>
      </c>
      <c r="B163" s="73" t="s">
        <v>361</v>
      </c>
      <c r="C163" s="73" t="s">
        <v>361</v>
      </c>
      <c r="D163" s="73" t="s">
        <v>362</v>
      </c>
      <c r="E163" s="73">
        <v>1</v>
      </c>
      <c r="F163" s="73" t="s">
        <v>511</v>
      </c>
      <c r="G163" s="74">
        <v>7.6111111111111116</v>
      </c>
      <c r="H163" s="74">
        <f>G163*E163</f>
        <v>7.6111111111111116</v>
      </c>
      <c r="I163" s="74">
        <v>15.9</v>
      </c>
      <c r="J163" s="74">
        <f>I163*E163</f>
        <v>15.9</v>
      </c>
      <c r="K163" s="126"/>
    </row>
    <row r="164" spans="1:11" s="75" customFormat="1" ht="20.399999999999999">
      <c r="A164" s="72" t="e">
        <v>#N/A</v>
      </c>
      <c r="B164" s="73" t="s">
        <v>269</v>
      </c>
      <c r="C164" s="73" t="s">
        <v>269</v>
      </c>
      <c r="D164" s="73" t="s">
        <v>568</v>
      </c>
      <c r="E164" s="73">
        <v>2</v>
      </c>
      <c r="F164" s="73" t="s">
        <v>431</v>
      </c>
      <c r="G164" s="74">
        <v>7.6111111111111116</v>
      </c>
      <c r="H164" s="74">
        <f>G164*E164</f>
        <v>15.222222222222223</v>
      </c>
      <c r="I164" s="74">
        <v>15.9</v>
      </c>
      <c r="J164" s="74">
        <f>I164*E164</f>
        <v>31.8</v>
      </c>
      <c r="K164" s="126"/>
    </row>
    <row r="165" spans="1:11" s="75" customFormat="1" ht="20.399999999999999">
      <c r="A165" s="72" t="e">
        <v>#N/A</v>
      </c>
      <c r="B165" s="73"/>
      <c r="C165" s="73"/>
      <c r="D165" s="73" t="s">
        <v>567</v>
      </c>
      <c r="E165" s="73">
        <v>1</v>
      </c>
      <c r="F165" s="73" t="s">
        <v>430</v>
      </c>
      <c r="G165" s="74">
        <v>7.6111111111111116</v>
      </c>
      <c r="H165" s="74">
        <f>G165*E165</f>
        <v>7.6111111111111116</v>
      </c>
      <c r="I165" s="74">
        <v>15.9</v>
      </c>
      <c r="J165" s="74">
        <f>I165*E165</f>
        <v>15.9</v>
      </c>
      <c r="K165" s="126"/>
    </row>
    <row r="166" spans="1:11" s="75" customFormat="1" ht="20.399999999999999">
      <c r="A166" s="72" t="e">
        <v>#N/A</v>
      </c>
      <c r="B166" s="73" t="s">
        <v>307</v>
      </c>
      <c r="C166" s="73" t="s">
        <v>307</v>
      </c>
      <c r="D166" s="73" t="s">
        <v>592</v>
      </c>
      <c r="E166" s="73">
        <v>1</v>
      </c>
      <c r="F166" s="73" t="s">
        <v>473</v>
      </c>
      <c r="G166" s="74">
        <v>9.2777777777777768</v>
      </c>
      <c r="H166" s="74">
        <f>G166*E166</f>
        <v>9.2777777777777768</v>
      </c>
      <c r="I166" s="74">
        <v>18.899999999999999</v>
      </c>
      <c r="J166" s="74">
        <f>I166*E166</f>
        <v>18.899999999999999</v>
      </c>
      <c r="K166" s="126"/>
    </row>
    <row r="167" spans="1:11" s="75" customFormat="1" ht="10.199999999999999">
      <c r="A167" s="72" t="s">
        <v>308</v>
      </c>
      <c r="B167" s="73" t="s">
        <v>308</v>
      </c>
      <c r="C167" s="73" t="s">
        <v>308</v>
      </c>
      <c r="D167" s="73" t="s">
        <v>593</v>
      </c>
      <c r="E167" s="73">
        <v>1</v>
      </c>
      <c r="F167" s="73" t="s">
        <v>474</v>
      </c>
      <c r="G167" s="74">
        <v>3.3888888888888884</v>
      </c>
      <c r="H167" s="74">
        <f>G167*E167</f>
        <v>3.3888888888888884</v>
      </c>
      <c r="I167" s="74">
        <v>6.9</v>
      </c>
      <c r="J167" s="74">
        <f>I167*E167</f>
        <v>6.9</v>
      </c>
      <c r="K167" s="126"/>
    </row>
    <row r="168" spans="1:11" s="75" customFormat="1" ht="20.399999999999999">
      <c r="A168" s="72" t="e">
        <v>#N/A</v>
      </c>
      <c r="B168" s="73" t="s">
        <v>309</v>
      </c>
      <c r="C168" s="73" t="s">
        <v>309</v>
      </c>
      <c r="D168" s="73" t="s">
        <v>594</v>
      </c>
      <c r="E168" s="73">
        <v>1</v>
      </c>
      <c r="F168" s="73" t="s">
        <v>475</v>
      </c>
      <c r="G168" s="74">
        <v>2.5</v>
      </c>
      <c r="H168" s="74">
        <f>G168*E168</f>
        <v>2.5</v>
      </c>
      <c r="I168" s="74">
        <v>4.9000000000000004</v>
      </c>
      <c r="J168" s="74">
        <f>I168*E168</f>
        <v>4.9000000000000004</v>
      </c>
      <c r="K168" s="126"/>
    </row>
    <row r="169" spans="1:11" s="75" customFormat="1" ht="20.399999999999999">
      <c r="A169" s="72" t="e">
        <v>#N/A</v>
      </c>
      <c r="B169" s="73" t="s">
        <v>363</v>
      </c>
      <c r="C169" s="73" t="s">
        <v>363</v>
      </c>
      <c r="D169" s="73" t="s">
        <v>364</v>
      </c>
      <c r="E169" s="73">
        <v>1</v>
      </c>
      <c r="F169" s="73" t="s">
        <v>512</v>
      </c>
      <c r="G169" s="74">
        <v>11.319444444444445</v>
      </c>
      <c r="H169" s="74">
        <f>G169*E169</f>
        <v>11.319444444444445</v>
      </c>
      <c r="I169" s="74">
        <v>22.9</v>
      </c>
      <c r="J169" s="74">
        <f>I169*E169</f>
        <v>22.9</v>
      </c>
      <c r="K169" s="126"/>
    </row>
    <row r="170" spans="1:11" s="75" customFormat="1" ht="20.399999999999999">
      <c r="A170" s="72" t="e">
        <v>#N/A</v>
      </c>
      <c r="B170" s="73" t="s">
        <v>365</v>
      </c>
      <c r="C170" s="73" t="s">
        <v>365</v>
      </c>
      <c r="D170" s="73" t="s">
        <v>612</v>
      </c>
      <c r="E170" s="73">
        <v>1</v>
      </c>
      <c r="F170" s="73" t="s">
        <v>513</v>
      </c>
      <c r="G170" s="74">
        <v>10.638888888888888</v>
      </c>
      <c r="H170" s="74">
        <f>G170*E170</f>
        <v>10.638888888888888</v>
      </c>
      <c r="I170" s="74">
        <v>21.9</v>
      </c>
      <c r="J170" s="74">
        <f>I170*E170</f>
        <v>21.9</v>
      </c>
      <c r="K170" s="126"/>
    </row>
    <row r="171" spans="1:11" s="75" customFormat="1" ht="20.399999999999999">
      <c r="A171" s="72" t="e">
        <v>#N/A</v>
      </c>
      <c r="B171" s="73"/>
      <c r="C171" s="73"/>
      <c r="D171" s="73" t="s">
        <v>613</v>
      </c>
      <c r="E171" s="73">
        <v>1</v>
      </c>
      <c r="F171" s="73" t="s">
        <v>514</v>
      </c>
      <c r="G171" s="74">
        <v>10.638888888888888</v>
      </c>
      <c r="H171" s="74">
        <f>G171*E171</f>
        <v>10.638888888888888</v>
      </c>
      <c r="I171" s="74">
        <v>21.9</v>
      </c>
      <c r="J171" s="74">
        <f>I171*E171</f>
        <v>21.9</v>
      </c>
      <c r="K171" s="126"/>
    </row>
    <row r="172" spans="1:11" s="75" customFormat="1" ht="20.399999999999999">
      <c r="A172" s="72" t="e">
        <v>#N/A</v>
      </c>
      <c r="B172" s="73" t="s">
        <v>366</v>
      </c>
      <c r="C172" s="73" t="s">
        <v>366</v>
      </c>
      <c r="D172" s="73" t="s">
        <v>614</v>
      </c>
      <c r="E172" s="73">
        <v>1</v>
      </c>
      <c r="F172" s="73" t="s">
        <v>515</v>
      </c>
      <c r="G172" s="74">
        <v>5.6388888888888884</v>
      </c>
      <c r="H172" s="74">
        <f>G172*E172</f>
        <v>5.6388888888888884</v>
      </c>
      <c r="I172" s="74">
        <v>11.9</v>
      </c>
      <c r="J172" s="74">
        <f>I172*E172</f>
        <v>11.9</v>
      </c>
      <c r="K172" s="126"/>
    </row>
    <row r="173" spans="1:11" s="75" customFormat="1" ht="20.399999999999999">
      <c r="A173" s="72" t="s">
        <v>275</v>
      </c>
      <c r="B173" s="73" t="s">
        <v>275</v>
      </c>
      <c r="C173" s="73" t="s">
        <v>275</v>
      </c>
      <c r="D173" s="73" t="s">
        <v>276</v>
      </c>
      <c r="E173" s="73">
        <v>1</v>
      </c>
      <c r="F173" s="73" t="s">
        <v>440</v>
      </c>
      <c r="G173" s="74">
        <v>5.6388888888888884</v>
      </c>
      <c r="H173" s="74">
        <f>G173*E173</f>
        <v>5.6388888888888884</v>
      </c>
      <c r="I173" s="74">
        <v>11.9</v>
      </c>
      <c r="J173" s="74">
        <f>I173*E173</f>
        <v>11.9</v>
      </c>
      <c r="K173" s="126"/>
    </row>
    <row r="174" spans="1:11" s="75" customFormat="1" ht="20.399999999999999">
      <c r="A174" s="72" t="e">
        <v>#N/A</v>
      </c>
      <c r="B174" s="73"/>
      <c r="C174" s="73"/>
      <c r="D174" s="73" t="s">
        <v>278</v>
      </c>
      <c r="E174" s="73">
        <v>1</v>
      </c>
      <c r="F174" s="73" t="s">
        <v>442</v>
      </c>
      <c r="G174" s="74">
        <v>5.6388888888888884</v>
      </c>
      <c r="H174" s="74">
        <f>G174*E174</f>
        <v>5.6388888888888884</v>
      </c>
      <c r="I174" s="74">
        <v>11.9</v>
      </c>
      <c r="J174" s="74">
        <f>I174*E174</f>
        <v>11.9</v>
      </c>
      <c r="K174" s="126"/>
    </row>
    <row r="175" spans="1:11" s="75" customFormat="1" ht="20.399999999999999">
      <c r="A175" s="72" t="s">
        <v>280</v>
      </c>
      <c r="B175" s="73" t="s">
        <v>280</v>
      </c>
      <c r="C175" s="73" t="s">
        <v>280</v>
      </c>
      <c r="D175" s="73" t="s">
        <v>281</v>
      </c>
      <c r="E175" s="73">
        <v>1</v>
      </c>
      <c r="F175" s="73" t="s">
        <v>444</v>
      </c>
      <c r="G175" s="74">
        <v>5.958333333333333</v>
      </c>
      <c r="H175" s="74">
        <f>G175*E175</f>
        <v>5.958333333333333</v>
      </c>
      <c r="I175" s="74">
        <v>11.9</v>
      </c>
      <c r="J175" s="74">
        <f>I175*E175</f>
        <v>11.9</v>
      </c>
      <c r="K175" s="126"/>
    </row>
    <row r="176" spans="1:11" s="75" customFormat="1" ht="20.399999999999999">
      <c r="A176" s="72" t="e">
        <v>#N/A</v>
      </c>
      <c r="B176" s="73"/>
      <c r="C176" s="73"/>
      <c r="D176" s="73" t="s">
        <v>282</v>
      </c>
      <c r="E176" s="73">
        <v>1</v>
      </c>
      <c r="F176" s="73" t="s">
        <v>445</v>
      </c>
      <c r="G176" s="74">
        <v>5.958333333333333</v>
      </c>
      <c r="H176" s="74">
        <f>G176*E176</f>
        <v>5.958333333333333</v>
      </c>
      <c r="I176" s="74">
        <v>11.9</v>
      </c>
      <c r="J176" s="74">
        <f>I176*E176</f>
        <v>11.9</v>
      </c>
      <c r="K176" s="126"/>
    </row>
    <row r="177" spans="1:11" s="75" customFormat="1" ht="20.399999999999999">
      <c r="A177" s="72" t="e">
        <v>#N/A</v>
      </c>
      <c r="B177" s="73" t="s">
        <v>367</v>
      </c>
      <c r="C177" s="73" t="s">
        <v>367</v>
      </c>
      <c r="D177" s="73" t="s">
        <v>368</v>
      </c>
      <c r="E177" s="73">
        <v>1</v>
      </c>
      <c r="F177" s="73" t="s">
        <v>516</v>
      </c>
      <c r="G177" s="74">
        <v>2.9861111111111107</v>
      </c>
      <c r="H177" s="74">
        <f>G177*E177</f>
        <v>2.9861111111111107</v>
      </c>
      <c r="I177" s="74">
        <v>5.9</v>
      </c>
      <c r="J177" s="74">
        <f>I177*E177</f>
        <v>5.9</v>
      </c>
      <c r="K177" s="126"/>
    </row>
    <row r="178" spans="1:11" s="75" customFormat="1" ht="20.399999999999999">
      <c r="A178" s="72" t="e">
        <v>#N/A</v>
      </c>
      <c r="B178" s="73"/>
      <c r="C178" s="73"/>
      <c r="D178" s="73" t="s">
        <v>369</v>
      </c>
      <c r="E178" s="73">
        <v>1</v>
      </c>
      <c r="F178" s="73" t="s">
        <v>517</v>
      </c>
      <c r="G178" s="74">
        <v>2.9861111111111107</v>
      </c>
      <c r="H178" s="74">
        <f>G178*E178</f>
        <v>2.9861111111111107</v>
      </c>
      <c r="I178" s="74">
        <v>5.9</v>
      </c>
      <c r="J178" s="74">
        <f>I178*E178</f>
        <v>5.9</v>
      </c>
      <c r="K178" s="126"/>
    </row>
    <row r="179" spans="1:11" s="75" customFormat="1" ht="10.199999999999999">
      <c r="A179" s="72" t="s">
        <v>298</v>
      </c>
      <c r="B179" s="73" t="s">
        <v>298</v>
      </c>
      <c r="C179" s="73" t="s">
        <v>298</v>
      </c>
      <c r="D179" s="73" t="s">
        <v>583</v>
      </c>
      <c r="E179" s="73">
        <v>1</v>
      </c>
      <c r="F179" s="73" t="s">
        <v>462</v>
      </c>
      <c r="G179" s="74">
        <v>3.9027777777777772</v>
      </c>
      <c r="H179" s="74">
        <f>G179*E179</f>
        <v>3.9027777777777772</v>
      </c>
      <c r="I179" s="74">
        <v>7.9</v>
      </c>
      <c r="J179" s="74">
        <f>I179*E179</f>
        <v>7.9</v>
      </c>
      <c r="K179" s="126"/>
    </row>
    <row r="180" spans="1:11" s="75" customFormat="1" ht="20.399999999999999">
      <c r="A180" s="72" t="e">
        <v>#N/A</v>
      </c>
      <c r="B180" s="73" t="s">
        <v>370</v>
      </c>
      <c r="C180" s="73" t="s">
        <v>370</v>
      </c>
      <c r="D180" s="73" t="s">
        <v>371</v>
      </c>
      <c r="E180" s="73">
        <v>1</v>
      </c>
      <c r="F180" s="73" t="s">
        <v>518</v>
      </c>
      <c r="G180" s="74">
        <v>13.5</v>
      </c>
      <c r="H180" s="74">
        <f>G180*E180</f>
        <v>13.5</v>
      </c>
      <c r="I180" s="74">
        <v>26.9</v>
      </c>
      <c r="J180" s="74">
        <f>I180*E180</f>
        <v>26.9</v>
      </c>
      <c r="K180" s="126"/>
    </row>
    <row r="181" spans="1:11" s="75" customFormat="1" ht="20.399999999999999">
      <c r="A181" s="72" t="e">
        <v>#N/A</v>
      </c>
      <c r="B181" s="73" t="s">
        <v>266</v>
      </c>
      <c r="C181" s="73" t="s">
        <v>266</v>
      </c>
      <c r="D181" s="73" t="s">
        <v>563</v>
      </c>
      <c r="E181" s="73">
        <v>1</v>
      </c>
      <c r="F181" s="73" t="s">
        <v>425</v>
      </c>
      <c r="G181" s="74">
        <v>13.5</v>
      </c>
      <c r="H181" s="74">
        <f>G181*E181</f>
        <v>13.5</v>
      </c>
      <c r="I181" s="74">
        <v>26.9</v>
      </c>
      <c r="J181" s="74">
        <f>I181*E181</f>
        <v>26.9</v>
      </c>
      <c r="K181" s="126"/>
    </row>
    <row r="182" spans="1:11" s="75" customFormat="1" ht="20.399999999999999">
      <c r="A182" s="72" t="e">
        <v>#N/A</v>
      </c>
      <c r="B182" s="73"/>
      <c r="C182" s="73"/>
      <c r="D182" s="73" t="s">
        <v>564</v>
      </c>
      <c r="E182" s="73">
        <v>1</v>
      </c>
      <c r="F182" s="73" t="s">
        <v>426</v>
      </c>
      <c r="G182" s="74">
        <v>13.5</v>
      </c>
      <c r="H182" s="74">
        <f>G182*E182</f>
        <v>13.5</v>
      </c>
      <c r="I182" s="74">
        <v>26.9</v>
      </c>
      <c r="J182" s="74">
        <f>I182*E182</f>
        <v>26.9</v>
      </c>
      <c r="K182" s="126"/>
    </row>
    <row r="183" spans="1:11" s="75" customFormat="1" ht="20.399999999999999">
      <c r="A183" s="72" t="e">
        <v>#N/A</v>
      </c>
      <c r="B183" s="73" t="s">
        <v>372</v>
      </c>
      <c r="C183" s="73" t="s">
        <v>372</v>
      </c>
      <c r="D183" s="73" t="s">
        <v>615</v>
      </c>
      <c r="E183" s="73">
        <v>1</v>
      </c>
      <c r="F183" s="73" t="s">
        <v>519</v>
      </c>
      <c r="G183" s="74">
        <v>14.152777777777777</v>
      </c>
      <c r="H183" s="74">
        <f>G183*E183</f>
        <v>14.152777777777777</v>
      </c>
      <c r="I183" s="74">
        <v>28.9</v>
      </c>
      <c r="J183" s="74">
        <f>I183*E183</f>
        <v>28.9</v>
      </c>
      <c r="K183" s="126"/>
    </row>
    <row r="184" spans="1:11" s="75" customFormat="1" ht="20.399999999999999">
      <c r="A184" s="72" t="e">
        <v>#N/A</v>
      </c>
      <c r="B184" s="73" t="s">
        <v>373</v>
      </c>
      <c r="C184" s="73" t="s">
        <v>373</v>
      </c>
      <c r="D184" s="73" t="s">
        <v>374</v>
      </c>
      <c r="E184" s="73">
        <v>1</v>
      </c>
      <c r="F184" s="73" t="s">
        <v>520</v>
      </c>
      <c r="G184" s="74">
        <v>2.833333333333333</v>
      </c>
      <c r="H184" s="74">
        <f>G184*E184</f>
        <v>2.833333333333333</v>
      </c>
      <c r="I184" s="74">
        <v>5.9</v>
      </c>
      <c r="J184" s="74">
        <f>I184*E184</f>
        <v>5.9</v>
      </c>
      <c r="K184" s="126"/>
    </row>
    <row r="185" spans="1:11" s="75" customFormat="1" ht="20.399999999999999">
      <c r="A185" s="72" t="e">
        <v>#N/A</v>
      </c>
      <c r="B185" s="73"/>
      <c r="C185" s="73"/>
      <c r="D185" s="73" t="s">
        <v>375</v>
      </c>
      <c r="E185" s="73">
        <v>1</v>
      </c>
      <c r="F185" s="73" t="s">
        <v>521</v>
      </c>
      <c r="G185" s="74">
        <v>2.833333333333333</v>
      </c>
      <c r="H185" s="74">
        <f>G185*E185</f>
        <v>2.833333333333333</v>
      </c>
      <c r="I185" s="74">
        <v>5.9</v>
      </c>
      <c r="J185" s="74">
        <f>I185*E185</f>
        <v>5.9</v>
      </c>
      <c r="K185" s="126"/>
    </row>
    <row r="186" spans="1:11" s="75" customFormat="1" ht="10.199999999999999">
      <c r="A186" s="72" t="s">
        <v>292</v>
      </c>
      <c r="B186" s="73" t="s">
        <v>292</v>
      </c>
      <c r="C186" s="73" t="s">
        <v>292</v>
      </c>
      <c r="D186" s="73" t="s">
        <v>576</v>
      </c>
      <c r="E186" s="73">
        <v>2</v>
      </c>
      <c r="F186" s="73" t="s">
        <v>453</v>
      </c>
      <c r="G186" s="74">
        <v>3.5277777777777777</v>
      </c>
      <c r="H186" s="74">
        <f>G186*E186</f>
        <v>7.0555555555555554</v>
      </c>
      <c r="I186" s="74">
        <v>6.9</v>
      </c>
      <c r="J186" s="74">
        <f>I186*E186</f>
        <v>13.8</v>
      </c>
      <c r="K186" s="126"/>
    </row>
    <row r="187" spans="1:11" s="75" customFormat="1" ht="20.399999999999999">
      <c r="A187" s="72" t="e">
        <v>#N/A</v>
      </c>
      <c r="B187" s="73" t="s">
        <v>376</v>
      </c>
      <c r="C187" s="73" t="s">
        <v>376</v>
      </c>
      <c r="D187" s="73" t="s">
        <v>377</v>
      </c>
      <c r="E187" s="73">
        <v>1</v>
      </c>
      <c r="F187" s="73" t="s">
        <v>522</v>
      </c>
      <c r="G187" s="74">
        <v>5.958333333333333</v>
      </c>
      <c r="H187" s="74">
        <f>G187*E187</f>
        <v>5.958333333333333</v>
      </c>
      <c r="I187" s="74">
        <v>11.9</v>
      </c>
      <c r="J187" s="74">
        <f>I187*E187</f>
        <v>11.9</v>
      </c>
      <c r="K187" s="126"/>
    </row>
    <row r="188" spans="1:11" s="75" customFormat="1" ht="20.399999999999999">
      <c r="A188" s="72" t="e">
        <v>#N/A</v>
      </c>
      <c r="B188" s="73"/>
      <c r="C188" s="73"/>
      <c r="D188" s="73" t="s">
        <v>378</v>
      </c>
      <c r="E188" s="73">
        <v>1</v>
      </c>
      <c r="F188" s="73" t="s">
        <v>523</v>
      </c>
      <c r="G188" s="74">
        <v>5.958333333333333</v>
      </c>
      <c r="H188" s="74">
        <f>G188*E188</f>
        <v>5.958333333333333</v>
      </c>
      <c r="I188" s="74">
        <v>11.9</v>
      </c>
      <c r="J188" s="74">
        <f>I188*E188</f>
        <v>11.9</v>
      </c>
      <c r="K188" s="126"/>
    </row>
    <row r="189" spans="1:11" s="75" customFormat="1" ht="20.399999999999999">
      <c r="A189" s="72" t="e">
        <v>#N/A</v>
      </c>
      <c r="B189" s="73" t="s">
        <v>379</v>
      </c>
      <c r="C189" s="73" t="s">
        <v>379</v>
      </c>
      <c r="D189" s="73" t="s">
        <v>380</v>
      </c>
      <c r="E189" s="73">
        <v>1</v>
      </c>
      <c r="F189" s="73" t="s">
        <v>524</v>
      </c>
      <c r="G189" s="74">
        <v>5.958333333333333</v>
      </c>
      <c r="H189" s="74">
        <f>G189*E189</f>
        <v>5.958333333333333</v>
      </c>
      <c r="I189" s="74">
        <v>11.9</v>
      </c>
      <c r="J189" s="74">
        <f>I189*E189</f>
        <v>11.9</v>
      </c>
      <c r="K189" s="126"/>
    </row>
    <row r="190" spans="1:11" s="75" customFormat="1" ht="20.399999999999999">
      <c r="A190" s="72" t="s">
        <v>286</v>
      </c>
      <c r="B190" s="73" t="s">
        <v>286</v>
      </c>
      <c r="C190" s="73" t="s">
        <v>286</v>
      </c>
      <c r="D190" s="73" t="s">
        <v>287</v>
      </c>
      <c r="E190" s="73">
        <v>1</v>
      </c>
      <c r="F190" s="73" t="s">
        <v>448</v>
      </c>
      <c r="G190" s="74">
        <v>5.958333333333333</v>
      </c>
      <c r="H190" s="74">
        <f>G190*E190</f>
        <v>5.958333333333333</v>
      </c>
      <c r="I190" s="74">
        <v>11.9</v>
      </c>
      <c r="J190" s="74">
        <f>I190*E190</f>
        <v>11.9</v>
      </c>
      <c r="K190" s="126"/>
    </row>
    <row r="191" spans="1:11" s="75" customFormat="1" ht="20.399999999999999">
      <c r="A191" s="72" t="e">
        <v>#N/A</v>
      </c>
      <c r="B191" s="73" t="s">
        <v>381</v>
      </c>
      <c r="C191" s="73" t="s">
        <v>381</v>
      </c>
      <c r="D191" s="73" t="s">
        <v>382</v>
      </c>
      <c r="E191" s="73">
        <v>1</v>
      </c>
      <c r="F191" s="73" t="s">
        <v>525</v>
      </c>
      <c r="G191" s="74">
        <v>16.736111111111111</v>
      </c>
      <c r="H191" s="74">
        <f>G191*E191</f>
        <v>16.736111111111111</v>
      </c>
      <c r="I191" s="74">
        <v>33.9</v>
      </c>
      <c r="J191" s="74">
        <f>I191*E191</f>
        <v>33.9</v>
      </c>
      <c r="K191" s="126"/>
    </row>
    <row r="192" spans="1:11" s="75" customFormat="1" ht="20.399999999999999">
      <c r="A192" s="72" t="e">
        <v>#N/A</v>
      </c>
      <c r="B192" s="73" t="s">
        <v>259</v>
      </c>
      <c r="C192" s="73" t="s">
        <v>259</v>
      </c>
      <c r="D192" s="73" t="s">
        <v>560</v>
      </c>
      <c r="E192" s="73">
        <v>1</v>
      </c>
      <c r="F192" s="73" t="s">
        <v>419</v>
      </c>
      <c r="G192" s="74">
        <v>16.736111111111111</v>
      </c>
      <c r="H192" s="74">
        <f>G192*E192</f>
        <v>16.736111111111111</v>
      </c>
      <c r="I192" s="74">
        <v>33.9</v>
      </c>
      <c r="J192" s="74">
        <f>I192*E192</f>
        <v>33.9</v>
      </c>
      <c r="K192" s="126"/>
    </row>
    <row r="193" spans="1:15" s="75" customFormat="1" ht="20.399999999999999">
      <c r="A193" s="72" t="e">
        <v>#N/A</v>
      </c>
      <c r="B193" s="73"/>
      <c r="C193" s="73"/>
      <c r="D193" s="73" t="s">
        <v>559</v>
      </c>
      <c r="E193" s="73">
        <v>1</v>
      </c>
      <c r="F193" s="73" t="s">
        <v>418</v>
      </c>
      <c r="G193" s="74">
        <v>16.736111111111111</v>
      </c>
      <c r="H193" s="74">
        <f>G193*E193</f>
        <v>16.736111111111111</v>
      </c>
      <c r="I193" s="74">
        <v>33.9</v>
      </c>
      <c r="J193" s="74">
        <f>I193*E193</f>
        <v>33.9</v>
      </c>
      <c r="K193" s="126"/>
    </row>
    <row r="194" spans="1:15" s="75" customFormat="1" ht="20.399999999999999">
      <c r="A194" s="72" t="e">
        <v>#N/A</v>
      </c>
      <c r="B194" s="73" t="s">
        <v>383</v>
      </c>
      <c r="C194" s="73" t="s">
        <v>383</v>
      </c>
      <c r="D194" s="73" t="s">
        <v>616</v>
      </c>
      <c r="E194" s="73">
        <v>1</v>
      </c>
      <c r="F194" s="73" t="s">
        <v>526</v>
      </c>
      <c r="G194" s="74">
        <v>17.236111111111111</v>
      </c>
      <c r="H194" s="74">
        <f>G194*E194</f>
        <v>17.236111111111111</v>
      </c>
      <c r="I194" s="74">
        <v>34.9</v>
      </c>
      <c r="J194" s="74">
        <f>I194*E194</f>
        <v>34.9</v>
      </c>
      <c r="K194" s="126"/>
    </row>
    <row r="195" spans="1:15" s="75" customFormat="1" ht="20.399999999999999">
      <c r="A195" s="72" t="e">
        <v>#N/A</v>
      </c>
      <c r="B195" s="73" t="s">
        <v>384</v>
      </c>
      <c r="C195" s="73" t="s">
        <v>384</v>
      </c>
      <c r="D195" s="73" t="s">
        <v>385</v>
      </c>
      <c r="E195" s="73">
        <v>1</v>
      </c>
      <c r="F195" s="73" t="s">
        <v>527</v>
      </c>
      <c r="G195" s="74">
        <v>6.5138888888888884</v>
      </c>
      <c r="H195" s="74">
        <f>G195*E195</f>
        <v>6.5138888888888884</v>
      </c>
      <c r="I195" s="74">
        <v>12.9</v>
      </c>
      <c r="J195" s="74">
        <f>I195*E195</f>
        <v>12.9</v>
      </c>
      <c r="K195" s="126"/>
    </row>
    <row r="196" spans="1:15" s="75" customFormat="1" ht="20.399999999999999">
      <c r="A196" s="72" t="e">
        <v>#N/A</v>
      </c>
      <c r="B196" s="73"/>
      <c r="C196" s="73"/>
      <c r="D196" s="73" t="s">
        <v>386</v>
      </c>
      <c r="E196" s="73">
        <v>1</v>
      </c>
      <c r="F196" s="73" t="s">
        <v>528</v>
      </c>
      <c r="G196" s="74">
        <v>6.5138888888888884</v>
      </c>
      <c r="H196" s="74">
        <f>G196*E196</f>
        <v>6.5138888888888884</v>
      </c>
      <c r="I196" s="74">
        <v>12.9</v>
      </c>
      <c r="J196" s="74">
        <f>I196*E196</f>
        <v>12.9</v>
      </c>
      <c r="K196" s="126"/>
    </row>
    <row r="197" spans="1:15" s="75" customFormat="1" ht="20.399999999999999">
      <c r="A197" s="72" t="e">
        <v>#N/A</v>
      </c>
      <c r="B197" s="73" t="s">
        <v>345</v>
      </c>
      <c r="C197" s="73" t="s">
        <v>345</v>
      </c>
      <c r="D197" s="73" t="s">
        <v>604</v>
      </c>
      <c r="E197" s="73">
        <v>2</v>
      </c>
      <c r="F197" s="73" t="s">
        <v>498</v>
      </c>
      <c r="G197" s="74">
        <v>3.4027777777777777</v>
      </c>
      <c r="H197" s="74">
        <f>G197*E197</f>
        <v>6.8055555555555554</v>
      </c>
      <c r="I197" s="74">
        <v>6.9</v>
      </c>
      <c r="J197" s="74">
        <f>I197*E197</f>
        <v>13.8</v>
      </c>
      <c r="K197" s="126"/>
    </row>
    <row r="198" spans="1:15" s="75" customFormat="1" ht="10.199999999999999">
      <c r="A198" s="72" t="s">
        <v>295</v>
      </c>
      <c r="B198" s="73" t="s">
        <v>295</v>
      </c>
      <c r="C198" s="73" t="s">
        <v>295</v>
      </c>
      <c r="D198" s="73" t="s">
        <v>580</v>
      </c>
      <c r="E198" s="73">
        <v>4</v>
      </c>
      <c r="F198" s="73" t="s">
        <v>458</v>
      </c>
      <c r="G198" s="74">
        <v>2.5</v>
      </c>
      <c r="H198" s="74">
        <f>G198*E198</f>
        <v>10</v>
      </c>
      <c r="I198" s="74">
        <v>4.9000000000000004</v>
      </c>
      <c r="J198" s="74">
        <f>I198*E198</f>
        <v>19.600000000000001</v>
      </c>
      <c r="K198" s="126"/>
    </row>
    <row r="199" spans="1:15" s="75" customFormat="1" ht="20.399999999999999">
      <c r="A199" s="72" t="e">
        <v>#N/A</v>
      </c>
      <c r="B199" s="73" t="s">
        <v>272</v>
      </c>
      <c r="C199" s="73" t="s">
        <v>272</v>
      </c>
      <c r="D199" s="73" t="s">
        <v>572</v>
      </c>
      <c r="E199" s="73">
        <v>1</v>
      </c>
      <c r="F199" s="73" t="s">
        <v>436</v>
      </c>
      <c r="G199" s="74">
        <v>6.5138888888888884</v>
      </c>
      <c r="H199" s="74">
        <f>G199*E199</f>
        <v>6.5138888888888884</v>
      </c>
      <c r="I199" s="74">
        <v>12.9</v>
      </c>
      <c r="J199" s="74">
        <f>I199*E199</f>
        <v>12.9</v>
      </c>
      <c r="K199" s="126"/>
    </row>
    <row r="200" spans="1:15" s="75" customFormat="1" ht="20.399999999999999">
      <c r="A200" s="72" t="e">
        <v>#N/A</v>
      </c>
      <c r="B200" s="73"/>
      <c r="C200" s="73"/>
      <c r="D200" s="73" t="s">
        <v>569</v>
      </c>
      <c r="E200" s="73">
        <v>1</v>
      </c>
      <c r="F200" s="73" t="s">
        <v>432</v>
      </c>
      <c r="G200" s="74">
        <v>7.6111111111111116</v>
      </c>
      <c r="H200" s="74">
        <f>G200*E200</f>
        <v>7.6111111111111116</v>
      </c>
      <c r="I200" s="74">
        <v>15.9</v>
      </c>
      <c r="J200" s="74">
        <f>I200*E200</f>
        <v>15.9</v>
      </c>
      <c r="K200" s="126"/>
    </row>
    <row r="201" spans="1:15" s="75" customFormat="1" ht="10.199999999999999">
      <c r="A201" s="72" t="e">
        <v>#N/A</v>
      </c>
      <c r="B201" s="73"/>
      <c r="C201" s="73"/>
      <c r="D201" s="73" t="s">
        <v>585</v>
      </c>
      <c r="E201" s="73">
        <v>1</v>
      </c>
      <c r="F201" s="73" t="s">
        <v>464</v>
      </c>
      <c r="G201" s="74">
        <v>3.9027777777777772</v>
      </c>
      <c r="H201" s="74">
        <f>G201*E201</f>
        <v>3.9027777777777772</v>
      </c>
      <c r="I201" s="74">
        <v>7.9</v>
      </c>
      <c r="J201" s="74">
        <f>I201*E201</f>
        <v>7.9</v>
      </c>
      <c r="K201" s="126"/>
    </row>
    <row r="202" spans="1:15" s="75" customFormat="1" ht="20.399999999999999">
      <c r="A202" s="72" t="e">
        <v>#N/A</v>
      </c>
      <c r="B202" s="73"/>
      <c r="C202" s="73"/>
      <c r="D202" s="73" t="s">
        <v>573</v>
      </c>
      <c r="E202" s="73">
        <v>1</v>
      </c>
      <c r="F202" s="73" t="s">
        <v>437</v>
      </c>
      <c r="G202" s="74">
        <v>6.5138888888888884</v>
      </c>
      <c r="H202" s="74">
        <f>G202*E202</f>
        <v>6.5138888888888884</v>
      </c>
      <c r="I202" s="74">
        <v>12.9</v>
      </c>
      <c r="J202" s="74">
        <f>I202*E202</f>
        <v>12.9</v>
      </c>
      <c r="K202" s="126"/>
    </row>
    <row r="203" spans="1:15" s="121" customFormat="1">
      <c r="A203" s="115"/>
      <c r="B203" s="115"/>
      <c r="C203" s="115"/>
      <c r="D203" s="116"/>
      <c r="E203" s="117">
        <f>SUM(E159:E202)</f>
        <v>50</v>
      </c>
      <c r="F203" s="118"/>
      <c r="G203" s="119"/>
      <c r="H203" s="119">
        <f>SUM(H159:H202)</f>
        <v>361.16666666666669</v>
      </c>
      <c r="I203" s="119"/>
      <c r="J203" s="119">
        <f>SUM(J159:J202)</f>
        <v>731.99999999999943</v>
      </c>
      <c r="K203" s="120"/>
    </row>
    <row r="204" spans="1:15">
      <c r="K204" s="124"/>
      <c r="L204" s="35"/>
      <c r="M204" s="35"/>
      <c r="N204" s="35"/>
      <c r="O204" s="35"/>
    </row>
    <row r="205" spans="1:15">
      <c r="K205" s="124"/>
      <c r="L205" s="35"/>
      <c r="M205" s="35"/>
      <c r="N205" s="35"/>
      <c r="O205" s="35"/>
    </row>
    <row r="206" spans="1:15" ht="43.2">
      <c r="A206" s="41" t="s">
        <v>255</v>
      </c>
      <c r="B206" s="27" t="s">
        <v>1</v>
      </c>
      <c r="C206" s="27" t="s">
        <v>256</v>
      </c>
      <c r="D206" s="27" t="s">
        <v>558</v>
      </c>
      <c r="E206" s="27" t="s">
        <v>199</v>
      </c>
      <c r="F206" s="27" t="s">
        <v>416</v>
      </c>
      <c r="G206" s="34" t="s">
        <v>210</v>
      </c>
      <c r="H206" s="34" t="s">
        <v>212</v>
      </c>
      <c r="I206" s="34" t="s">
        <v>211</v>
      </c>
      <c r="J206" s="34" t="s">
        <v>213</v>
      </c>
      <c r="K206" s="124"/>
      <c r="L206" s="35"/>
      <c r="M206" s="35"/>
      <c r="N206" s="35"/>
      <c r="O206" s="35"/>
    </row>
    <row r="207" spans="1:15" s="39" customFormat="1">
      <c r="A207" s="42"/>
      <c r="B207" s="36" t="s">
        <v>202</v>
      </c>
      <c r="C207" s="36"/>
      <c r="D207" s="36" t="s">
        <v>655</v>
      </c>
      <c r="E207" s="36"/>
      <c r="F207" s="37"/>
      <c r="G207" s="38"/>
      <c r="H207" s="38"/>
      <c r="I207" s="38"/>
      <c r="J207" s="38"/>
      <c r="K207" s="123">
        <v>13</v>
      </c>
    </row>
    <row r="208" spans="1:15" s="53" customFormat="1" ht="12">
      <c r="A208" s="50"/>
      <c r="B208" s="51"/>
      <c r="C208" s="51" t="s">
        <v>656</v>
      </c>
      <c r="D208" s="51" t="s">
        <v>657</v>
      </c>
      <c r="E208" s="51">
        <v>2</v>
      </c>
      <c r="F208" s="51" t="s">
        <v>668</v>
      </c>
      <c r="G208" s="52">
        <v>14.47222222222222</v>
      </c>
      <c r="H208" s="52">
        <f>G208*E208</f>
        <v>28.944444444444439</v>
      </c>
      <c r="I208" s="52">
        <v>28.9</v>
      </c>
      <c r="J208" s="52">
        <f>I208*E208</f>
        <v>57.8</v>
      </c>
      <c r="K208" s="113"/>
    </row>
    <row r="209" spans="1:15" s="53" customFormat="1" ht="12">
      <c r="A209" s="50"/>
      <c r="B209" s="51"/>
      <c r="C209" s="51" t="s">
        <v>658</v>
      </c>
      <c r="D209" s="51" t="s">
        <v>659</v>
      </c>
      <c r="E209" s="51">
        <v>2</v>
      </c>
      <c r="F209" s="51" t="s">
        <v>669</v>
      </c>
      <c r="G209" s="52">
        <v>14.47222222222222</v>
      </c>
      <c r="H209" s="52">
        <f>G209*E209</f>
        <v>28.944444444444439</v>
      </c>
      <c r="I209" s="52">
        <v>28.9</v>
      </c>
      <c r="J209" s="52">
        <f>I209*E209</f>
        <v>57.8</v>
      </c>
      <c r="K209" s="113"/>
    </row>
    <row r="210" spans="1:15" s="53" customFormat="1" ht="12">
      <c r="A210" s="50"/>
      <c r="B210" s="51"/>
      <c r="C210" s="51" t="s">
        <v>660</v>
      </c>
      <c r="D210" s="51" t="s">
        <v>661</v>
      </c>
      <c r="E210" s="51">
        <v>2</v>
      </c>
      <c r="F210" s="51" t="s">
        <v>670</v>
      </c>
      <c r="G210" s="52">
        <v>11.402777777777779</v>
      </c>
      <c r="H210" s="52">
        <f>G210*E210</f>
        <v>22.805555555555557</v>
      </c>
      <c r="I210" s="52">
        <v>22.9</v>
      </c>
      <c r="J210" s="52">
        <f>I210*E210</f>
        <v>45.8</v>
      </c>
      <c r="K210" s="113"/>
    </row>
    <row r="211" spans="1:15" s="53" customFormat="1" ht="12">
      <c r="A211" s="50"/>
      <c r="B211" s="51"/>
      <c r="C211" s="51" t="s">
        <v>662</v>
      </c>
      <c r="D211" s="51" t="s">
        <v>663</v>
      </c>
      <c r="E211" s="51">
        <v>2</v>
      </c>
      <c r="F211" s="51" t="s">
        <v>671</v>
      </c>
      <c r="G211" s="52">
        <v>11.402777777777779</v>
      </c>
      <c r="H211" s="52">
        <f>G211*E211</f>
        <v>22.805555555555557</v>
      </c>
      <c r="I211" s="52">
        <v>22.9</v>
      </c>
      <c r="J211" s="52">
        <f>I211*E211</f>
        <v>45.8</v>
      </c>
      <c r="K211" s="113"/>
    </row>
    <row r="212" spans="1:15" s="53" customFormat="1" ht="12">
      <c r="A212" s="50"/>
      <c r="B212" s="51"/>
      <c r="C212" s="51" t="s">
        <v>664</v>
      </c>
      <c r="D212" s="51" t="s">
        <v>665</v>
      </c>
      <c r="E212" s="51">
        <v>2</v>
      </c>
      <c r="F212" s="51" t="s">
        <v>672</v>
      </c>
      <c r="G212" s="52">
        <v>8.1249999999999982</v>
      </c>
      <c r="H212" s="52">
        <f>G212*E212</f>
        <v>16.249999999999996</v>
      </c>
      <c r="I212" s="52">
        <v>16.5</v>
      </c>
      <c r="J212" s="52">
        <f>I212*E212</f>
        <v>33</v>
      </c>
      <c r="K212" s="113"/>
    </row>
    <row r="213" spans="1:15" s="53" customFormat="1" ht="12">
      <c r="A213" s="50"/>
      <c r="B213" s="51"/>
      <c r="C213" s="51" t="s">
        <v>666</v>
      </c>
      <c r="D213" s="51" t="s">
        <v>667</v>
      </c>
      <c r="E213" s="51">
        <v>2</v>
      </c>
      <c r="F213" s="51" t="s">
        <v>673</v>
      </c>
      <c r="G213" s="52">
        <v>8.1249999999999982</v>
      </c>
      <c r="H213" s="52">
        <f>G213*E213</f>
        <v>16.249999999999996</v>
      </c>
      <c r="I213" s="52">
        <v>15.5</v>
      </c>
      <c r="J213" s="52">
        <f>I213*E213</f>
        <v>31</v>
      </c>
      <c r="K213" s="113"/>
    </row>
    <row r="214" spans="1:15" s="121" customFormat="1">
      <c r="A214" s="115"/>
      <c r="B214" s="115"/>
      <c r="C214" s="115"/>
      <c r="D214" s="116"/>
      <c r="E214" s="117">
        <v>12</v>
      </c>
      <c r="F214" s="118"/>
      <c r="G214" s="119"/>
      <c r="H214" s="119">
        <v>135.99999999999997</v>
      </c>
      <c r="I214" s="119"/>
      <c r="J214" s="119">
        <v>271.2</v>
      </c>
      <c r="K214" s="120"/>
    </row>
    <row r="215" spans="1:15">
      <c r="K215" s="124"/>
      <c r="L215" s="35"/>
      <c r="M215" s="35"/>
      <c r="N215" s="35"/>
      <c r="O215" s="35"/>
    </row>
    <row r="216" spans="1:15">
      <c r="K216" s="124"/>
      <c r="L216" s="35"/>
      <c r="M216" s="35"/>
      <c r="N216" s="35"/>
      <c r="O216" s="35"/>
    </row>
    <row r="217" spans="1:15" ht="43.2">
      <c r="A217" s="41" t="s">
        <v>255</v>
      </c>
      <c r="B217" s="27" t="s">
        <v>1</v>
      </c>
      <c r="C217" s="27" t="s">
        <v>256</v>
      </c>
      <c r="D217" s="27" t="s">
        <v>558</v>
      </c>
      <c r="E217" s="27" t="s">
        <v>199</v>
      </c>
      <c r="F217" s="27" t="s">
        <v>416</v>
      </c>
      <c r="G217" s="34" t="s">
        <v>210</v>
      </c>
      <c r="H217" s="34" t="s">
        <v>212</v>
      </c>
      <c r="I217" s="34" t="s">
        <v>211</v>
      </c>
      <c r="J217" s="34" t="s">
        <v>213</v>
      </c>
      <c r="K217" s="124"/>
      <c r="L217" s="35"/>
      <c r="M217" s="35"/>
      <c r="N217" s="35"/>
      <c r="O217" s="35"/>
    </row>
    <row r="218" spans="1:15" s="39" customFormat="1">
      <c r="A218" s="42"/>
      <c r="B218" s="36" t="s">
        <v>202</v>
      </c>
      <c r="C218" s="36"/>
      <c r="D218" s="36" t="s">
        <v>704</v>
      </c>
      <c r="E218" s="36"/>
      <c r="F218" s="37"/>
      <c r="G218" s="38"/>
      <c r="H218" s="38"/>
      <c r="I218" s="38"/>
      <c r="J218" s="38"/>
      <c r="K218" s="123">
        <v>14</v>
      </c>
    </row>
    <row r="219" spans="1:15" s="53" customFormat="1" ht="12">
      <c r="A219" s="50"/>
      <c r="B219" s="51"/>
      <c r="C219" s="51" t="s">
        <v>680</v>
      </c>
      <c r="D219" s="51" t="s">
        <v>674</v>
      </c>
      <c r="E219" s="51">
        <v>2</v>
      </c>
      <c r="F219" s="51" t="s">
        <v>686</v>
      </c>
      <c r="G219" s="52">
        <v>12.263888888888888</v>
      </c>
      <c r="H219" s="52">
        <f>G219*E219</f>
        <v>24.527777777777775</v>
      </c>
      <c r="I219" s="52">
        <v>24.5</v>
      </c>
      <c r="J219" s="52">
        <f>I219*E219</f>
        <v>49</v>
      </c>
      <c r="K219" s="113"/>
    </row>
    <row r="220" spans="1:15" s="53" customFormat="1" ht="12">
      <c r="A220" s="50"/>
      <c r="B220" s="51"/>
      <c r="C220" s="51" t="s">
        <v>681</v>
      </c>
      <c r="D220" s="51" t="s">
        <v>675</v>
      </c>
      <c r="E220" s="51">
        <v>2</v>
      </c>
      <c r="F220" s="51" t="s">
        <v>687</v>
      </c>
      <c r="G220" s="52">
        <v>12.263888888888888</v>
      </c>
      <c r="H220" s="52">
        <f>G220*E220</f>
        <v>24.527777777777775</v>
      </c>
      <c r="I220" s="52">
        <v>24.5</v>
      </c>
      <c r="J220" s="52">
        <f>I220*E220</f>
        <v>49</v>
      </c>
      <c r="K220" s="113"/>
    </row>
    <row r="221" spans="1:15" s="53" customFormat="1" ht="12">
      <c r="A221" s="50"/>
      <c r="B221" s="51"/>
      <c r="C221" s="51" t="s">
        <v>682</v>
      </c>
      <c r="D221" s="51" t="s">
        <v>676</v>
      </c>
      <c r="E221" s="51">
        <v>2</v>
      </c>
      <c r="F221" s="51" t="s">
        <v>688</v>
      </c>
      <c r="G221" s="52">
        <v>9.6527777777777768</v>
      </c>
      <c r="H221" s="52">
        <f>G221*E221</f>
        <v>19.305555555555554</v>
      </c>
      <c r="I221" s="52">
        <v>19.5</v>
      </c>
      <c r="J221" s="52">
        <f>I221*E221</f>
        <v>39</v>
      </c>
      <c r="K221" s="113"/>
    </row>
    <row r="222" spans="1:15" s="53" customFormat="1" ht="12">
      <c r="A222" s="50"/>
      <c r="B222" s="51"/>
      <c r="C222" s="51" t="s">
        <v>683</v>
      </c>
      <c r="D222" s="51" t="s">
        <v>677</v>
      </c>
      <c r="E222" s="51">
        <v>2</v>
      </c>
      <c r="F222" s="51" t="s">
        <v>689</v>
      </c>
      <c r="G222" s="52">
        <v>9.6527777777777768</v>
      </c>
      <c r="H222" s="52">
        <f>G222*E222</f>
        <v>19.305555555555554</v>
      </c>
      <c r="I222" s="52">
        <v>19.5</v>
      </c>
      <c r="J222" s="52">
        <f>I222*E222</f>
        <v>39</v>
      </c>
      <c r="K222" s="113"/>
    </row>
    <row r="223" spans="1:15" s="53" customFormat="1" ht="12">
      <c r="A223" s="50"/>
      <c r="B223" s="51"/>
      <c r="C223" s="51" t="s">
        <v>684</v>
      </c>
      <c r="D223" s="51" t="s">
        <v>678</v>
      </c>
      <c r="E223" s="51">
        <v>2</v>
      </c>
      <c r="F223" s="51" t="s">
        <v>690</v>
      </c>
      <c r="G223" s="52">
        <v>6.9305555555555554</v>
      </c>
      <c r="H223" s="52">
        <f>G223*E223</f>
        <v>13.861111111111111</v>
      </c>
      <c r="I223" s="52">
        <v>13.9</v>
      </c>
      <c r="J223" s="52">
        <f>I223*E223</f>
        <v>27.8</v>
      </c>
      <c r="K223" s="113"/>
    </row>
    <row r="224" spans="1:15" s="53" customFormat="1" ht="12">
      <c r="A224" s="50"/>
      <c r="B224" s="51"/>
      <c r="C224" s="51" t="s">
        <v>685</v>
      </c>
      <c r="D224" s="51" t="s">
        <v>679</v>
      </c>
      <c r="E224" s="51">
        <v>2</v>
      </c>
      <c r="F224" s="51" t="s">
        <v>691</v>
      </c>
      <c r="G224" s="52">
        <v>6.9305555555555554</v>
      </c>
      <c r="H224" s="52">
        <f>G224*E224</f>
        <v>13.861111111111111</v>
      </c>
      <c r="I224" s="52">
        <v>13.9</v>
      </c>
      <c r="J224" s="52">
        <f>I224*E224</f>
        <v>27.8</v>
      </c>
      <c r="K224" s="113"/>
    </row>
    <row r="225" spans="1:15" s="121" customFormat="1">
      <c r="A225" s="115"/>
      <c r="B225" s="115"/>
      <c r="C225" s="115"/>
      <c r="D225" s="116"/>
      <c r="E225" s="117">
        <v>12</v>
      </c>
      <c r="F225" s="118"/>
      <c r="G225" s="119"/>
      <c r="H225" s="119">
        <v>115.38888888888889</v>
      </c>
      <c r="I225" s="119"/>
      <c r="J225" s="119">
        <v>231.60000000000002</v>
      </c>
      <c r="K225" s="120"/>
    </row>
    <row r="226" spans="1:15">
      <c r="K226" s="124"/>
      <c r="L226" s="35"/>
      <c r="M226" s="35"/>
      <c r="N226" s="35"/>
      <c r="O226" s="35"/>
    </row>
    <row r="227" spans="1:15">
      <c r="K227" s="124"/>
      <c r="L227" s="35"/>
      <c r="M227" s="35"/>
      <c r="N227" s="35"/>
      <c r="O227" s="35"/>
    </row>
    <row r="228" spans="1:15" ht="43.2">
      <c r="A228" s="41" t="s">
        <v>255</v>
      </c>
      <c r="B228" s="27" t="s">
        <v>1</v>
      </c>
      <c r="C228" s="27" t="s">
        <v>256</v>
      </c>
      <c r="D228" s="27" t="s">
        <v>558</v>
      </c>
      <c r="E228" s="27" t="s">
        <v>199</v>
      </c>
      <c r="F228" s="27" t="s">
        <v>416</v>
      </c>
      <c r="G228" s="34" t="s">
        <v>210</v>
      </c>
      <c r="H228" s="34" t="s">
        <v>212</v>
      </c>
      <c r="I228" s="34" t="s">
        <v>211</v>
      </c>
      <c r="J228" s="34" t="s">
        <v>213</v>
      </c>
      <c r="K228" s="124"/>
      <c r="L228" s="35"/>
      <c r="M228" s="35"/>
      <c r="N228" s="35"/>
      <c r="O228" s="35"/>
    </row>
    <row r="229" spans="1:15" s="39" customFormat="1">
      <c r="A229" s="42"/>
      <c r="B229" s="36" t="s">
        <v>202</v>
      </c>
      <c r="C229" s="36"/>
      <c r="D229" s="36" t="s">
        <v>705</v>
      </c>
      <c r="E229" s="36"/>
      <c r="F229" s="37"/>
      <c r="G229" s="38"/>
      <c r="H229" s="38"/>
      <c r="I229" s="38"/>
      <c r="J229" s="38"/>
      <c r="K229" s="123">
        <v>15</v>
      </c>
    </row>
    <row r="230" spans="1:15" s="53" customFormat="1" ht="12">
      <c r="A230" s="50"/>
      <c r="B230" s="51"/>
      <c r="C230" s="51" t="s">
        <v>692</v>
      </c>
      <c r="D230" s="51" t="s">
        <v>693</v>
      </c>
      <c r="E230" s="51">
        <v>2</v>
      </c>
      <c r="F230" s="51" t="s">
        <v>706</v>
      </c>
      <c r="G230" s="52">
        <v>8.6805555555555554</v>
      </c>
      <c r="H230" s="52">
        <f>G230*E230</f>
        <v>17.361111111111111</v>
      </c>
      <c r="I230" s="52">
        <v>17.5</v>
      </c>
      <c r="J230" s="52">
        <f>I230*E230</f>
        <v>35</v>
      </c>
      <c r="K230" s="113"/>
    </row>
    <row r="231" spans="1:15" s="53" customFormat="1" ht="12">
      <c r="A231" s="50"/>
      <c r="B231" s="51"/>
      <c r="C231" s="51" t="s">
        <v>694</v>
      </c>
      <c r="D231" s="51" t="s">
        <v>695</v>
      </c>
      <c r="E231" s="51">
        <v>2</v>
      </c>
      <c r="F231" s="51" t="s">
        <v>707</v>
      </c>
      <c r="G231" s="52">
        <v>8.6805555555555554</v>
      </c>
      <c r="H231" s="52">
        <f>G231*E231</f>
        <v>17.361111111111111</v>
      </c>
      <c r="I231" s="52">
        <v>17.5</v>
      </c>
      <c r="J231" s="52">
        <f>I231*E231</f>
        <v>35</v>
      </c>
      <c r="K231" s="113"/>
    </row>
    <row r="232" spans="1:15" s="53" customFormat="1" ht="12">
      <c r="A232" s="50"/>
      <c r="B232" s="51"/>
      <c r="C232" s="51" t="s">
        <v>696</v>
      </c>
      <c r="D232" s="51" t="s">
        <v>697</v>
      </c>
      <c r="E232" s="51">
        <v>2</v>
      </c>
      <c r="F232" s="51" t="s">
        <v>708</v>
      </c>
      <c r="G232" s="52">
        <v>10.347222222222221</v>
      </c>
      <c r="H232" s="52">
        <f>G232*E232</f>
        <v>20.694444444444443</v>
      </c>
      <c r="I232" s="52">
        <v>20.7</v>
      </c>
      <c r="J232" s="52">
        <f>I232*E232</f>
        <v>41.4</v>
      </c>
      <c r="K232" s="113"/>
    </row>
    <row r="233" spans="1:15" s="53" customFormat="1" ht="12">
      <c r="A233" s="50"/>
      <c r="B233" s="51"/>
      <c r="C233" s="51" t="s">
        <v>698</v>
      </c>
      <c r="D233" s="51" t="s">
        <v>699</v>
      </c>
      <c r="E233" s="51">
        <v>2</v>
      </c>
      <c r="F233" s="51" t="s">
        <v>709</v>
      </c>
      <c r="G233" s="52">
        <v>10.347222222222221</v>
      </c>
      <c r="H233" s="52">
        <f>G233*E233</f>
        <v>20.694444444444443</v>
      </c>
      <c r="I233" s="52">
        <v>20.7</v>
      </c>
      <c r="J233" s="52">
        <f>I233*E233</f>
        <v>41.4</v>
      </c>
      <c r="K233" s="113"/>
    </row>
    <row r="234" spans="1:15" s="53" customFormat="1" ht="12">
      <c r="A234" s="50"/>
      <c r="B234" s="51"/>
      <c r="C234" s="51" t="s">
        <v>700</v>
      </c>
      <c r="D234" s="51" t="s">
        <v>701</v>
      </c>
      <c r="E234" s="51">
        <v>2</v>
      </c>
      <c r="F234" s="51" t="s">
        <v>710</v>
      </c>
      <c r="G234" s="52">
        <v>13.138888888888889</v>
      </c>
      <c r="H234" s="52">
        <f>G234*E234</f>
        <v>26.277777777777779</v>
      </c>
      <c r="I234" s="52">
        <v>26.5</v>
      </c>
      <c r="J234" s="52">
        <f>I234*E234</f>
        <v>53</v>
      </c>
      <c r="K234" s="113"/>
    </row>
    <row r="235" spans="1:15" s="53" customFormat="1" ht="12">
      <c r="A235" s="50"/>
      <c r="B235" s="51"/>
      <c r="C235" s="51" t="s">
        <v>702</v>
      </c>
      <c r="D235" s="51" t="s">
        <v>703</v>
      </c>
      <c r="E235" s="51">
        <v>2</v>
      </c>
      <c r="F235" s="51" t="s">
        <v>711</v>
      </c>
      <c r="G235" s="52">
        <v>13.138888888888889</v>
      </c>
      <c r="H235" s="52">
        <f>G235*E235</f>
        <v>26.277777777777779</v>
      </c>
      <c r="I235" s="52">
        <v>25.6</v>
      </c>
      <c r="J235" s="52">
        <f>I235*E235</f>
        <v>51.2</v>
      </c>
      <c r="K235" s="113"/>
    </row>
    <row r="236" spans="1:15" s="121" customFormat="1">
      <c r="A236" s="115"/>
      <c r="B236" s="115"/>
      <c r="C236" s="115"/>
      <c r="D236" s="116"/>
      <c r="E236" s="117">
        <v>12</v>
      </c>
      <c r="F236" s="118"/>
      <c r="G236" s="119"/>
      <c r="H236" s="119">
        <v>128.66666666666666</v>
      </c>
      <c r="I236" s="119"/>
      <c r="J236" s="119">
        <v>257</v>
      </c>
      <c r="K236" s="120"/>
    </row>
    <row r="240" spans="1:15" ht="28.8">
      <c r="A240" s="41" t="s">
        <v>255</v>
      </c>
      <c r="B240" s="27" t="s">
        <v>1</v>
      </c>
      <c r="C240" s="27" t="s">
        <v>256</v>
      </c>
      <c r="D240" s="27" t="s">
        <v>558</v>
      </c>
      <c r="E240" s="27" t="s">
        <v>199</v>
      </c>
      <c r="F240" s="27" t="s">
        <v>416</v>
      </c>
      <c r="G240" s="27" t="s">
        <v>210</v>
      </c>
      <c r="H240" s="27" t="s">
        <v>211</v>
      </c>
      <c r="I240" s="35"/>
      <c r="J240" s="35"/>
      <c r="K240" s="127"/>
      <c r="L240" s="35"/>
      <c r="M240" s="84"/>
      <c r="N240" s="35"/>
      <c r="O240" s="35"/>
    </row>
    <row r="241" spans="1:15" s="58" customFormat="1" ht="27.6">
      <c r="A241" s="55"/>
      <c r="B241" s="109" t="s">
        <v>387</v>
      </c>
      <c r="C241" s="109" t="s">
        <v>387</v>
      </c>
      <c r="D241" s="109" t="s">
        <v>617</v>
      </c>
      <c r="E241" s="110">
        <v>1</v>
      </c>
      <c r="F241" s="103" t="s">
        <v>529</v>
      </c>
      <c r="G241" s="57">
        <v>10.111111111111111</v>
      </c>
      <c r="H241" s="57">
        <v>19.899999999999999</v>
      </c>
      <c r="J241" s="58">
        <v>16</v>
      </c>
      <c r="K241" s="128"/>
      <c r="M241" s="85"/>
    </row>
    <row r="242" spans="1:15" s="58" customFormat="1" ht="27.6">
      <c r="A242" s="55"/>
      <c r="B242" s="109" t="s">
        <v>388</v>
      </c>
      <c r="C242" s="109" t="s">
        <v>388</v>
      </c>
      <c r="D242" s="109" t="s">
        <v>618</v>
      </c>
      <c r="E242" s="110">
        <v>1</v>
      </c>
      <c r="F242" s="103" t="s">
        <v>530</v>
      </c>
      <c r="G242" s="57">
        <v>10.111111111111111</v>
      </c>
      <c r="H242" s="57">
        <v>19.899999999999999</v>
      </c>
      <c r="J242" s="58">
        <v>17</v>
      </c>
      <c r="K242" s="128"/>
      <c r="M242" s="85"/>
    </row>
    <row r="243" spans="1:15" s="58" customFormat="1" ht="27.6">
      <c r="A243" s="55"/>
      <c r="B243" s="109" t="s">
        <v>389</v>
      </c>
      <c r="C243" s="109" t="s">
        <v>389</v>
      </c>
      <c r="D243" s="109" t="s">
        <v>619</v>
      </c>
      <c r="E243" s="110">
        <v>1</v>
      </c>
      <c r="F243" s="103" t="s">
        <v>531</v>
      </c>
      <c r="G243" s="57">
        <v>10.111111111111111</v>
      </c>
      <c r="H243" s="57">
        <v>19.899999999999999</v>
      </c>
      <c r="J243" s="58">
        <v>18</v>
      </c>
      <c r="K243" s="128"/>
      <c r="M243" s="85"/>
    </row>
    <row r="244" spans="1:15" s="58" customFormat="1" ht="27.6">
      <c r="A244" s="55"/>
      <c r="B244" s="109" t="s">
        <v>390</v>
      </c>
      <c r="C244" s="109" t="s">
        <v>390</v>
      </c>
      <c r="D244" s="109" t="s">
        <v>620</v>
      </c>
      <c r="E244" s="110">
        <v>1</v>
      </c>
      <c r="F244" s="103" t="s">
        <v>532</v>
      </c>
      <c r="G244" s="57">
        <v>13.138888888888889</v>
      </c>
      <c r="H244" s="57">
        <v>26.9</v>
      </c>
      <c r="J244" s="58">
        <v>19</v>
      </c>
      <c r="K244" s="128"/>
      <c r="M244" s="85"/>
    </row>
    <row r="245" spans="1:15" s="58" customFormat="1" ht="27.6">
      <c r="A245" s="55"/>
      <c r="B245" s="109" t="s">
        <v>391</v>
      </c>
      <c r="C245" s="109" t="s">
        <v>391</v>
      </c>
      <c r="D245" s="109" t="s">
        <v>621</v>
      </c>
      <c r="E245" s="110">
        <v>1</v>
      </c>
      <c r="F245" s="103" t="s">
        <v>533</v>
      </c>
      <c r="G245" s="57">
        <v>13.138888888888889</v>
      </c>
      <c r="H245" s="57">
        <v>26.9</v>
      </c>
      <c r="J245" s="58">
        <v>20</v>
      </c>
      <c r="K245" s="128"/>
      <c r="M245" s="85"/>
    </row>
    <row r="246" spans="1:15" s="58" customFormat="1" ht="27.6">
      <c r="A246" s="55"/>
      <c r="B246" s="109" t="s">
        <v>392</v>
      </c>
      <c r="C246" s="109" t="s">
        <v>392</v>
      </c>
      <c r="D246" s="109" t="s">
        <v>622</v>
      </c>
      <c r="E246" s="110">
        <v>1</v>
      </c>
      <c r="F246" s="103" t="s">
        <v>534</v>
      </c>
      <c r="G246" s="57">
        <v>13.138888888888889</v>
      </c>
      <c r="H246" s="57">
        <v>26.9</v>
      </c>
      <c r="J246" s="58">
        <v>21</v>
      </c>
      <c r="K246" s="128"/>
      <c r="M246" s="85"/>
    </row>
    <row r="247" spans="1:15" s="58" customFormat="1" ht="27.6">
      <c r="A247" s="55"/>
      <c r="B247" s="109" t="s">
        <v>393</v>
      </c>
      <c r="C247" s="109" t="s">
        <v>393</v>
      </c>
      <c r="D247" s="109" t="s">
        <v>623</v>
      </c>
      <c r="E247" s="110">
        <v>1</v>
      </c>
      <c r="F247" s="103" t="s">
        <v>535</v>
      </c>
      <c r="G247" s="57">
        <v>15.972222222222221</v>
      </c>
      <c r="H247" s="57">
        <v>31.9</v>
      </c>
      <c r="J247" s="58">
        <v>22</v>
      </c>
      <c r="K247" s="128"/>
      <c r="M247" s="85"/>
    </row>
    <row r="248" spans="1:15" s="58" customFormat="1" ht="27.6">
      <c r="A248" s="55"/>
      <c r="B248" s="109" t="s">
        <v>394</v>
      </c>
      <c r="C248" s="109" t="s">
        <v>394</v>
      </c>
      <c r="D248" s="109" t="s">
        <v>624</v>
      </c>
      <c r="E248" s="110">
        <v>1</v>
      </c>
      <c r="F248" s="103" t="s">
        <v>536</v>
      </c>
      <c r="G248" s="57">
        <v>15.972222222222221</v>
      </c>
      <c r="H248" s="57">
        <v>31.9</v>
      </c>
      <c r="J248" s="58">
        <v>23</v>
      </c>
      <c r="K248" s="128"/>
      <c r="M248" s="85"/>
    </row>
    <row r="249" spans="1:15" s="58" customFormat="1" ht="27.6">
      <c r="A249" s="55"/>
      <c r="B249" s="109" t="s">
        <v>395</v>
      </c>
      <c r="C249" s="109" t="s">
        <v>395</v>
      </c>
      <c r="D249" s="109" t="s">
        <v>625</v>
      </c>
      <c r="E249" s="110">
        <v>1</v>
      </c>
      <c r="F249" s="103" t="s">
        <v>537</v>
      </c>
      <c r="G249" s="57">
        <v>15.972222222222221</v>
      </c>
      <c r="H249" s="57">
        <v>31.9</v>
      </c>
      <c r="J249" s="58">
        <v>24</v>
      </c>
      <c r="K249" s="128"/>
      <c r="M249" s="85"/>
    </row>
    <row r="250" spans="1:15" s="65" customFormat="1" ht="13.8">
      <c r="A250" s="59"/>
      <c r="B250" s="60"/>
      <c r="C250" s="60"/>
      <c r="D250" s="61"/>
      <c r="E250" s="62"/>
      <c r="F250" s="63"/>
      <c r="G250" s="64"/>
      <c r="H250" s="64"/>
      <c r="I250" s="64"/>
      <c r="J250" s="64"/>
      <c r="K250" s="129"/>
      <c r="L250" s="64"/>
      <c r="M250" s="64"/>
      <c r="N250" s="64"/>
      <c r="O250" s="83"/>
    </row>
    <row r="251" spans="1:15" s="65" customFormat="1" ht="13.8">
      <c r="A251" s="59"/>
      <c r="B251" s="60"/>
      <c r="C251" s="60"/>
      <c r="D251" s="61"/>
      <c r="E251" s="62"/>
      <c r="F251" s="63"/>
      <c r="G251" s="64"/>
      <c r="H251" s="64"/>
      <c r="I251" s="64"/>
      <c r="J251" s="64"/>
      <c r="K251" s="129"/>
      <c r="L251" s="64"/>
      <c r="M251" s="64"/>
      <c r="N251" s="64"/>
      <c r="O251" s="83"/>
    </row>
    <row r="254" spans="1:15" ht="28.8">
      <c r="A254" s="66" t="s">
        <v>255</v>
      </c>
      <c r="B254" s="15" t="s">
        <v>1</v>
      </c>
      <c r="C254" s="15" t="s">
        <v>256</v>
      </c>
      <c r="D254" s="15" t="s">
        <v>558</v>
      </c>
      <c r="E254" s="15" t="s">
        <v>199</v>
      </c>
      <c r="F254" s="15" t="s">
        <v>416</v>
      </c>
      <c r="G254" s="34" t="s">
        <v>210</v>
      </c>
      <c r="H254" s="34" t="s">
        <v>211</v>
      </c>
      <c r="I254" s="35"/>
      <c r="J254" s="35"/>
      <c r="K254" s="127"/>
      <c r="L254" s="35"/>
      <c r="M254" s="84"/>
      <c r="N254" s="35"/>
      <c r="O254" s="35"/>
    </row>
    <row r="255" spans="1:15" s="58" customFormat="1" ht="27.6">
      <c r="A255" s="55"/>
      <c r="B255" s="109" t="s">
        <v>396</v>
      </c>
      <c r="C255" s="109" t="s">
        <v>396</v>
      </c>
      <c r="D255" s="109" t="s">
        <v>626</v>
      </c>
      <c r="E255" s="110">
        <v>1</v>
      </c>
      <c r="F255" s="103" t="s">
        <v>538</v>
      </c>
      <c r="G255" s="57">
        <v>9.9166666666666661</v>
      </c>
      <c r="H255" s="57">
        <v>19.899999999999999</v>
      </c>
      <c r="J255" s="58">
        <v>25</v>
      </c>
      <c r="K255" s="128"/>
      <c r="M255" s="85"/>
    </row>
    <row r="256" spans="1:15" s="58" customFormat="1" ht="27.6">
      <c r="A256" s="55"/>
      <c r="B256" s="109" t="s">
        <v>397</v>
      </c>
      <c r="C256" s="109" t="s">
        <v>397</v>
      </c>
      <c r="D256" s="109" t="s">
        <v>627</v>
      </c>
      <c r="E256" s="110">
        <v>1</v>
      </c>
      <c r="F256" s="103" t="s">
        <v>539</v>
      </c>
      <c r="G256" s="57">
        <v>9.9166666666666661</v>
      </c>
      <c r="H256" s="57">
        <v>19.899999999999999</v>
      </c>
      <c r="J256" s="58">
        <v>26</v>
      </c>
      <c r="K256" s="128"/>
      <c r="M256" s="85"/>
    </row>
    <row r="257" spans="1:15" s="58" customFormat="1" ht="27.6">
      <c r="A257" s="55"/>
      <c r="B257" s="109" t="s">
        <v>398</v>
      </c>
      <c r="C257" s="109" t="s">
        <v>398</v>
      </c>
      <c r="D257" s="109" t="s">
        <v>628</v>
      </c>
      <c r="E257" s="110">
        <v>1</v>
      </c>
      <c r="F257" s="103" t="s">
        <v>540</v>
      </c>
      <c r="G257" s="57">
        <v>9.9166666666666661</v>
      </c>
      <c r="H257" s="57">
        <v>19.899999999999999</v>
      </c>
      <c r="J257" s="58">
        <v>27</v>
      </c>
      <c r="K257" s="128"/>
      <c r="M257" s="85"/>
    </row>
    <row r="258" spans="1:15" s="58" customFormat="1" ht="27.6">
      <c r="A258" s="55"/>
      <c r="B258" s="109" t="s">
        <v>399</v>
      </c>
      <c r="C258" s="109" t="s">
        <v>399</v>
      </c>
      <c r="D258" s="109" t="s">
        <v>629</v>
      </c>
      <c r="E258" s="110">
        <v>1</v>
      </c>
      <c r="F258" s="103" t="s">
        <v>541</v>
      </c>
      <c r="G258" s="57">
        <v>9.9166666666666661</v>
      </c>
      <c r="H258" s="57">
        <v>19.899999999999999</v>
      </c>
      <c r="J258" s="58">
        <v>28</v>
      </c>
      <c r="K258" s="128"/>
      <c r="M258" s="85"/>
    </row>
    <row r="259" spans="1:15" s="58" customFormat="1" ht="27.6">
      <c r="A259" s="55"/>
      <c r="B259" s="109" t="s">
        <v>400</v>
      </c>
      <c r="C259" s="109" t="s">
        <v>400</v>
      </c>
      <c r="D259" s="109" t="s">
        <v>630</v>
      </c>
      <c r="E259" s="110">
        <v>1</v>
      </c>
      <c r="F259" s="103" t="s">
        <v>542</v>
      </c>
      <c r="G259" s="57">
        <v>12.888888888888886</v>
      </c>
      <c r="H259" s="57">
        <v>25.9</v>
      </c>
      <c r="J259" s="58">
        <v>29</v>
      </c>
      <c r="K259" s="128"/>
      <c r="M259" s="85"/>
    </row>
    <row r="260" spans="1:15" s="58" customFormat="1" ht="27.6">
      <c r="A260" s="55"/>
      <c r="B260" s="109" t="s">
        <v>401</v>
      </c>
      <c r="C260" s="109" t="s">
        <v>401</v>
      </c>
      <c r="D260" s="109" t="s">
        <v>631</v>
      </c>
      <c r="E260" s="110">
        <v>1</v>
      </c>
      <c r="F260" s="103" t="s">
        <v>543</v>
      </c>
      <c r="G260" s="57">
        <v>12.888888888888886</v>
      </c>
      <c r="H260" s="57">
        <v>25.9</v>
      </c>
      <c r="J260" s="58">
        <v>30</v>
      </c>
      <c r="K260" s="128"/>
      <c r="M260" s="85"/>
    </row>
    <row r="261" spans="1:15" s="58" customFormat="1" ht="27.6">
      <c r="A261" s="55"/>
      <c r="B261" s="109" t="s">
        <v>402</v>
      </c>
      <c r="C261" s="109" t="s">
        <v>402</v>
      </c>
      <c r="D261" s="109" t="s">
        <v>632</v>
      </c>
      <c r="E261" s="110">
        <v>1</v>
      </c>
      <c r="F261" s="103" t="s">
        <v>544</v>
      </c>
      <c r="G261" s="57">
        <v>12.888888888888886</v>
      </c>
      <c r="H261" s="57">
        <v>25.9</v>
      </c>
      <c r="J261" s="58">
        <v>31</v>
      </c>
      <c r="K261" s="128"/>
      <c r="M261" s="85"/>
    </row>
    <row r="262" spans="1:15" s="58" customFormat="1" ht="27.6">
      <c r="A262" s="55"/>
      <c r="B262" s="109" t="s">
        <v>403</v>
      </c>
      <c r="C262" s="109" t="s">
        <v>403</v>
      </c>
      <c r="D262" s="109" t="s">
        <v>633</v>
      </c>
      <c r="E262" s="110">
        <v>1</v>
      </c>
      <c r="F262" s="103" t="s">
        <v>545</v>
      </c>
      <c r="G262" s="57">
        <v>12.888888888888886</v>
      </c>
      <c r="H262" s="57">
        <v>25.9</v>
      </c>
      <c r="J262" s="58">
        <v>32</v>
      </c>
      <c r="K262" s="128"/>
      <c r="M262" s="85"/>
    </row>
    <row r="263" spans="1:15" s="58" customFormat="1" ht="27.6">
      <c r="A263" s="55"/>
      <c r="B263" s="109" t="s">
        <v>404</v>
      </c>
      <c r="C263" s="109" t="s">
        <v>404</v>
      </c>
      <c r="D263" s="109" t="s">
        <v>634</v>
      </c>
      <c r="E263" s="110">
        <v>1</v>
      </c>
      <c r="F263" s="103" t="s">
        <v>546</v>
      </c>
      <c r="G263" s="57">
        <v>12.888888888888886</v>
      </c>
      <c r="H263" s="57">
        <v>25.9</v>
      </c>
      <c r="J263" s="58">
        <v>33</v>
      </c>
      <c r="K263" s="128"/>
      <c r="M263" s="85"/>
    </row>
    <row r="264" spans="1:15" s="58" customFormat="1" ht="27.6">
      <c r="A264" s="55"/>
      <c r="B264" s="109" t="s">
        <v>405</v>
      </c>
      <c r="C264" s="109" t="s">
        <v>405</v>
      </c>
      <c r="D264" s="109" t="s">
        <v>635</v>
      </c>
      <c r="E264" s="110">
        <v>1</v>
      </c>
      <c r="F264" s="103" t="s">
        <v>547</v>
      </c>
      <c r="G264" s="57">
        <v>15.972222222222221</v>
      </c>
      <c r="H264" s="57">
        <v>31.9</v>
      </c>
      <c r="J264" s="58">
        <v>34</v>
      </c>
      <c r="K264" s="128"/>
      <c r="M264" s="85"/>
    </row>
    <row r="265" spans="1:15" s="58" customFormat="1" ht="27.6">
      <c r="A265" s="55"/>
      <c r="B265" s="109" t="s">
        <v>406</v>
      </c>
      <c r="C265" s="109" t="s">
        <v>406</v>
      </c>
      <c r="D265" s="109" t="s">
        <v>636</v>
      </c>
      <c r="E265" s="110">
        <v>1</v>
      </c>
      <c r="F265" s="103" t="s">
        <v>548</v>
      </c>
      <c r="G265" s="57">
        <v>15.972222222222221</v>
      </c>
      <c r="H265" s="57">
        <v>31.9</v>
      </c>
      <c r="J265" s="58">
        <v>35</v>
      </c>
      <c r="K265" s="128"/>
      <c r="M265" s="85"/>
    </row>
    <row r="266" spans="1:15" s="58" customFormat="1" ht="27.6">
      <c r="A266" s="55"/>
      <c r="B266" s="109" t="s">
        <v>407</v>
      </c>
      <c r="C266" s="109" t="s">
        <v>407</v>
      </c>
      <c r="D266" s="109" t="s">
        <v>637</v>
      </c>
      <c r="E266" s="110">
        <v>1</v>
      </c>
      <c r="F266" s="103" t="s">
        <v>549</v>
      </c>
      <c r="G266" s="57">
        <v>15.972222222222221</v>
      </c>
      <c r="H266" s="57">
        <v>31.9</v>
      </c>
      <c r="J266" s="58">
        <v>36</v>
      </c>
      <c r="K266" s="128"/>
      <c r="M266" s="85"/>
    </row>
    <row r="267" spans="1:15" s="58" customFormat="1" ht="27.6">
      <c r="A267" s="55"/>
      <c r="B267" s="109" t="s">
        <v>408</v>
      </c>
      <c r="C267" s="109" t="s">
        <v>408</v>
      </c>
      <c r="D267" s="109" t="s">
        <v>638</v>
      </c>
      <c r="E267" s="110">
        <v>1</v>
      </c>
      <c r="F267" s="103" t="s">
        <v>550</v>
      </c>
      <c r="G267" s="57">
        <v>15.972222222222221</v>
      </c>
      <c r="H267" s="57">
        <v>31.9</v>
      </c>
      <c r="J267" s="58">
        <v>37</v>
      </c>
      <c r="K267" s="128"/>
      <c r="M267" s="85"/>
    </row>
    <row r="268" spans="1:15" s="58" customFormat="1" ht="27.6">
      <c r="A268" s="55"/>
      <c r="B268" s="109" t="s">
        <v>409</v>
      </c>
      <c r="C268" s="109" t="s">
        <v>409</v>
      </c>
      <c r="D268" s="109" t="s">
        <v>638</v>
      </c>
      <c r="E268" s="110">
        <v>1</v>
      </c>
      <c r="F268" s="103" t="s">
        <v>551</v>
      </c>
      <c r="G268" s="57">
        <v>15.972222222222221</v>
      </c>
      <c r="H268" s="57">
        <v>31.9</v>
      </c>
      <c r="J268" s="58">
        <v>38</v>
      </c>
      <c r="K268" s="128"/>
      <c r="M268" s="85"/>
    </row>
    <row r="272" spans="1:15" ht="28.8">
      <c r="A272" s="41" t="s">
        <v>255</v>
      </c>
      <c r="B272" s="27" t="s">
        <v>1</v>
      </c>
      <c r="C272" s="27" t="s">
        <v>256</v>
      </c>
      <c r="D272" s="27" t="s">
        <v>558</v>
      </c>
      <c r="E272" s="27" t="s">
        <v>199</v>
      </c>
      <c r="F272" s="27" t="s">
        <v>416</v>
      </c>
      <c r="G272" s="34" t="s">
        <v>210</v>
      </c>
      <c r="H272" s="34" t="s">
        <v>211</v>
      </c>
      <c r="I272" s="35"/>
      <c r="J272" s="35"/>
      <c r="K272" s="127"/>
      <c r="L272" s="35"/>
      <c r="M272" s="84"/>
      <c r="N272" s="35"/>
      <c r="O272" s="35"/>
    </row>
    <row r="273" spans="1:15" s="58" customFormat="1" ht="27.6">
      <c r="A273" s="55"/>
      <c r="B273" s="109" t="s">
        <v>410</v>
      </c>
      <c r="C273" s="109" t="s">
        <v>410</v>
      </c>
      <c r="D273" s="109" t="s">
        <v>639</v>
      </c>
      <c r="E273" s="110"/>
      <c r="F273" s="103" t="s">
        <v>552</v>
      </c>
      <c r="G273" s="57">
        <v>16.138888888888886</v>
      </c>
      <c r="H273" s="57">
        <v>32.9</v>
      </c>
      <c r="J273" s="58">
        <v>39</v>
      </c>
      <c r="K273" s="128"/>
      <c r="M273" s="85"/>
    </row>
    <row r="274" spans="1:15" s="58" customFormat="1" ht="27.6">
      <c r="A274" s="55"/>
      <c r="B274" s="109" t="s">
        <v>411</v>
      </c>
      <c r="C274" s="109" t="s">
        <v>411</v>
      </c>
      <c r="D274" s="109" t="s">
        <v>639</v>
      </c>
      <c r="E274" s="110"/>
      <c r="F274" s="103" t="s">
        <v>553</v>
      </c>
      <c r="G274" s="57">
        <v>16.138888888888886</v>
      </c>
      <c r="H274" s="57">
        <v>32.9</v>
      </c>
      <c r="J274" s="58">
        <v>40</v>
      </c>
      <c r="K274" s="128"/>
      <c r="M274" s="85"/>
    </row>
    <row r="275" spans="1:15" s="58" customFormat="1" ht="27.6">
      <c r="A275" s="55"/>
      <c r="B275" s="109" t="s">
        <v>412</v>
      </c>
      <c r="C275" s="109" t="s">
        <v>412</v>
      </c>
      <c r="D275" s="109" t="s">
        <v>640</v>
      </c>
      <c r="E275" s="110"/>
      <c r="F275" s="103" t="s">
        <v>554</v>
      </c>
      <c r="G275" s="57">
        <v>12.638888888888886</v>
      </c>
      <c r="H275" s="57">
        <v>25.9</v>
      </c>
      <c r="J275" s="58">
        <v>41</v>
      </c>
      <c r="K275" s="128"/>
      <c r="M275" s="85"/>
    </row>
    <row r="276" spans="1:15" s="58" customFormat="1" ht="27.6">
      <c r="A276" s="55"/>
      <c r="B276" s="109" t="s">
        <v>413</v>
      </c>
      <c r="C276" s="109" t="s">
        <v>413</v>
      </c>
      <c r="D276" s="109" t="s">
        <v>640</v>
      </c>
      <c r="E276" s="110"/>
      <c r="F276" s="103" t="s">
        <v>555</v>
      </c>
      <c r="G276" s="57">
        <v>12.638888888888886</v>
      </c>
      <c r="H276" s="57">
        <v>25.9</v>
      </c>
      <c r="J276" s="58">
        <v>42</v>
      </c>
      <c r="K276" s="128"/>
      <c r="M276" s="85"/>
    </row>
    <row r="277" spans="1:15" s="58" customFormat="1" ht="27.6">
      <c r="A277" s="55"/>
      <c r="B277" s="109" t="s">
        <v>414</v>
      </c>
      <c r="C277" s="109" t="s">
        <v>414</v>
      </c>
      <c r="D277" s="109" t="s">
        <v>641</v>
      </c>
      <c r="E277" s="110"/>
      <c r="F277" s="103" t="s">
        <v>556</v>
      </c>
      <c r="G277" s="57">
        <v>10.222222222222221</v>
      </c>
      <c r="H277" s="57">
        <v>20.9</v>
      </c>
      <c r="J277" s="58">
        <v>43</v>
      </c>
      <c r="K277" s="128"/>
      <c r="M277" s="85"/>
    </row>
    <row r="278" spans="1:15" s="58" customFormat="1" ht="27.6">
      <c r="A278" s="55"/>
      <c r="B278" s="109" t="s">
        <v>415</v>
      </c>
      <c r="C278" s="109" t="s">
        <v>415</v>
      </c>
      <c r="D278" s="109" t="s">
        <v>641</v>
      </c>
      <c r="E278" s="110"/>
      <c r="F278" s="103" t="s">
        <v>557</v>
      </c>
      <c r="G278" s="57">
        <v>10.222222222222221</v>
      </c>
      <c r="H278" s="57">
        <v>20.9</v>
      </c>
      <c r="J278" s="58">
        <v>44</v>
      </c>
      <c r="K278" s="128"/>
      <c r="M278" s="85"/>
    </row>
    <row r="279" spans="1:15">
      <c r="M279" s="84"/>
      <c r="N279" s="35"/>
      <c r="O279" s="35"/>
    </row>
    <row r="280" spans="1:15" ht="28.8">
      <c r="A280" s="41" t="s">
        <v>255</v>
      </c>
      <c r="B280" s="27" t="s">
        <v>1</v>
      </c>
      <c r="C280" s="27" t="s">
        <v>256</v>
      </c>
      <c r="D280" s="27" t="s">
        <v>558</v>
      </c>
      <c r="E280" s="27" t="s">
        <v>199</v>
      </c>
      <c r="F280" s="27" t="s">
        <v>416</v>
      </c>
      <c r="G280" s="34" t="s">
        <v>210</v>
      </c>
      <c r="H280" s="34" t="s">
        <v>211</v>
      </c>
      <c r="I280" s="35"/>
      <c r="J280" s="35"/>
      <c r="K280" s="127"/>
      <c r="L280" s="35"/>
      <c r="M280" s="84"/>
      <c r="N280" s="35"/>
      <c r="O280" s="35"/>
    </row>
    <row r="281" spans="1:15" s="58" customFormat="1" ht="27.6">
      <c r="A281" s="55">
        <v>104396</v>
      </c>
      <c r="B281" s="56" t="s">
        <v>260</v>
      </c>
      <c r="C281" s="56" t="s">
        <v>260</v>
      </c>
      <c r="D281" s="56" t="s">
        <v>261</v>
      </c>
      <c r="E281" s="28">
        <v>1</v>
      </c>
      <c r="F281" s="29" t="s">
        <v>422</v>
      </c>
      <c r="G281" s="57">
        <v>11.069444444444443</v>
      </c>
      <c r="H281" s="57">
        <v>22.9</v>
      </c>
      <c r="J281" s="58">
        <v>45</v>
      </c>
      <c r="K281" s="128"/>
      <c r="M281" s="85"/>
    </row>
    <row r="282" spans="1:15" s="58" customFormat="1" ht="13.8">
      <c r="A282" s="55">
        <v>104397</v>
      </c>
      <c r="B282" s="56" t="s">
        <v>262</v>
      </c>
      <c r="C282" s="56" t="s">
        <v>262</v>
      </c>
      <c r="D282" s="56" t="s">
        <v>263</v>
      </c>
      <c r="E282" s="28">
        <v>1</v>
      </c>
      <c r="F282" s="29" t="s">
        <v>423</v>
      </c>
      <c r="G282" s="57">
        <v>13.972222222222221</v>
      </c>
      <c r="H282" s="57">
        <v>28.9</v>
      </c>
      <c r="J282" s="58">
        <v>46</v>
      </c>
      <c r="K282" s="128"/>
      <c r="M282" s="85"/>
    </row>
    <row r="283" spans="1:15">
      <c r="N283" s="35"/>
    </row>
    <row r="284" spans="1:15">
      <c r="N284" s="35"/>
    </row>
    <row r="285" spans="1:15">
      <c r="D285" s="71" t="s">
        <v>251</v>
      </c>
    </row>
    <row r="287" spans="1:15" ht="28.8">
      <c r="A287" s="41" t="s">
        <v>255</v>
      </c>
      <c r="B287" s="27" t="s">
        <v>1</v>
      </c>
      <c r="C287" s="27" t="s">
        <v>256</v>
      </c>
      <c r="D287" s="27" t="s">
        <v>558</v>
      </c>
      <c r="E287" s="27" t="s">
        <v>199</v>
      </c>
      <c r="F287" s="27" t="s">
        <v>416</v>
      </c>
      <c r="G287" s="34" t="s">
        <v>210</v>
      </c>
      <c r="H287" s="34" t="s">
        <v>211</v>
      </c>
      <c r="I287" s="35"/>
      <c r="J287" s="35"/>
      <c r="K287" s="127"/>
      <c r="L287" s="35"/>
      <c r="M287" s="84"/>
      <c r="N287" s="35"/>
      <c r="O287" s="35"/>
    </row>
    <row r="288" spans="1:15">
      <c r="B288" s="105" t="s">
        <v>712</v>
      </c>
      <c r="C288" s="105" t="s">
        <v>713</v>
      </c>
      <c r="D288" s="105" t="s">
        <v>731</v>
      </c>
      <c r="E288" s="106">
        <v>10</v>
      </c>
      <c r="F288" s="107"/>
      <c r="G288" s="108">
        <v>2.11</v>
      </c>
      <c r="H288" s="108">
        <v>4.2</v>
      </c>
      <c r="J288" s="102">
        <v>47</v>
      </c>
      <c r="M288" s="84"/>
      <c r="N288" s="35"/>
      <c r="O288" s="35"/>
    </row>
    <row r="289" spans="2:15">
      <c r="B289" s="105" t="s">
        <v>714</v>
      </c>
      <c r="C289" s="105" t="s">
        <v>714</v>
      </c>
      <c r="D289" s="105" t="s">
        <v>732</v>
      </c>
      <c r="E289" s="106">
        <v>10</v>
      </c>
      <c r="F289" s="107"/>
      <c r="G289" s="108">
        <v>0.79</v>
      </c>
      <c r="H289" s="108">
        <v>1.7</v>
      </c>
      <c r="J289" s="86">
        <v>48</v>
      </c>
      <c r="M289" s="84"/>
      <c r="N289" s="35"/>
      <c r="O289" s="35"/>
    </row>
    <row r="290" spans="2:15">
      <c r="B290" s="105" t="s">
        <v>715</v>
      </c>
      <c r="C290" s="105" t="s">
        <v>715</v>
      </c>
      <c r="D290" s="105" t="s">
        <v>733</v>
      </c>
      <c r="E290" s="106">
        <v>10</v>
      </c>
      <c r="F290" s="107"/>
      <c r="G290" s="108">
        <v>1.39</v>
      </c>
      <c r="H290" s="108">
        <v>2.9</v>
      </c>
      <c r="J290" s="86">
        <v>49</v>
      </c>
      <c r="M290" s="84"/>
      <c r="N290" s="35"/>
      <c r="O290" s="35"/>
    </row>
    <row r="291" spans="2:15">
      <c r="B291" s="105" t="s">
        <v>716</v>
      </c>
      <c r="C291" s="105" t="s">
        <v>716</v>
      </c>
      <c r="D291" s="105" t="s">
        <v>734</v>
      </c>
      <c r="E291" s="106">
        <v>10</v>
      </c>
      <c r="F291" s="107"/>
      <c r="G291" s="108">
        <v>2.58</v>
      </c>
      <c r="H291" s="108">
        <v>5.2</v>
      </c>
      <c r="J291" s="86">
        <v>50</v>
      </c>
      <c r="M291" s="84"/>
      <c r="N291" s="35"/>
      <c r="O291" s="35"/>
    </row>
    <row r="292" spans="2:15">
      <c r="B292" s="105" t="s">
        <v>721</v>
      </c>
      <c r="C292" s="105" t="s">
        <v>721</v>
      </c>
      <c r="D292" s="105" t="s">
        <v>737</v>
      </c>
      <c r="E292" s="106">
        <v>10</v>
      </c>
      <c r="F292" s="107"/>
      <c r="G292" s="108">
        <v>3.32</v>
      </c>
      <c r="H292" s="108">
        <v>6.7</v>
      </c>
      <c r="J292" s="86">
        <v>51</v>
      </c>
      <c r="M292" s="84"/>
      <c r="N292" s="35"/>
      <c r="O292" s="35"/>
    </row>
    <row r="293" spans="2:15">
      <c r="B293" s="105" t="s">
        <v>717</v>
      </c>
      <c r="C293" s="105" t="s">
        <v>718</v>
      </c>
      <c r="D293" s="105" t="s">
        <v>735</v>
      </c>
      <c r="E293" s="106">
        <v>10</v>
      </c>
      <c r="F293" s="107"/>
      <c r="G293" s="108">
        <v>2.2200000000000002</v>
      </c>
      <c r="H293" s="108">
        <v>4.5</v>
      </c>
      <c r="J293" s="86">
        <v>52</v>
      </c>
      <c r="M293" s="84"/>
      <c r="N293" s="35"/>
      <c r="O293" s="35"/>
    </row>
    <row r="294" spans="2:15">
      <c r="B294" s="105" t="s">
        <v>719</v>
      </c>
      <c r="C294" s="105" t="s">
        <v>720</v>
      </c>
      <c r="D294" s="105" t="s">
        <v>736</v>
      </c>
      <c r="E294" s="106">
        <v>10</v>
      </c>
      <c r="F294" s="107"/>
      <c r="G294" s="108">
        <v>2.97</v>
      </c>
      <c r="H294" s="108">
        <v>5.9</v>
      </c>
      <c r="J294" s="86">
        <v>53</v>
      </c>
      <c r="M294" s="84"/>
      <c r="N294" s="35"/>
      <c r="O294" s="35"/>
    </row>
    <row r="295" spans="2:15">
      <c r="B295" s="105" t="s">
        <v>202</v>
      </c>
      <c r="C295" s="105" t="s">
        <v>722</v>
      </c>
      <c r="D295" s="105" t="s">
        <v>756</v>
      </c>
      <c r="E295" s="106">
        <v>5</v>
      </c>
      <c r="F295" s="107"/>
      <c r="G295" s="108">
        <v>8.8055555555555554</v>
      </c>
      <c r="H295" s="108">
        <v>17.899999999999999</v>
      </c>
      <c r="J295" s="86">
        <v>54</v>
      </c>
      <c r="M295" s="84"/>
      <c r="N295" s="35"/>
      <c r="O295" s="35"/>
    </row>
    <row r="296" spans="2:15">
      <c r="B296" s="105" t="s">
        <v>202</v>
      </c>
      <c r="C296" s="105" t="s">
        <v>723</v>
      </c>
      <c r="D296" s="105" t="s">
        <v>738</v>
      </c>
      <c r="E296" s="106">
        <v>5</v>
      </c>
      <c r="F296" s="107"/>
      <c r="G296" s="108">
        <v>8.8055555555555554</v>
      </c>
      <c r="H296" s="108">
        <v>17.899999999999999</v>
      </c>
      <c r="J296" s="86">
        <v>55</v>
      </c>
      <c r="M296" s="84"/>
      <c r="N296" s="35"/>
      <c r="O296" s="35"/>
    </row>
    <row r="297" spans="2:15">
      <c r="B297" s="105" t="s">
        <v>202</v>
      </c>
      <c r="C297" s="105" t="s">
        <v>724</v>
      </c>
      <c r="D297" s="105" t="s">
        <v>739</v>
      </c>
      <c r="E297" s="106">
        <v>5</v>
      </c>
      <c r="F297" s="107"/>
      <c r="G297" s="108">
        <v>8.8055555555555554</v>
      </c>
      <c r="H297" s="108">
        <v>17.899999999999999</v>
      </c>
      <c r="J297" s="86">
        <v>56</v>
      </c>
      <c r="M297" s="84"/>
      <c r="N297" s="35"/>
      <c r="O297" s="35"/>
    </row>
    <row r="298" spans="2:15">
      <c r="B298" s="105" t="s">
        <v>202</v>
      </c>
      <c r="C298" s="105" t="s">
        <v>728</v>
      </c>
      <c r="D298" s="105" t="s">
        <v>771</v>
      </c>
      <c r="E298" s="106">
        <v>10</v>
      </c>
      <c r="F298" s="107"/>
      <c r="G298" s="108">
        <v>1.3194444444444442</v>
      </c>
      <c r="H298" s="108">
        <v>2.7</v>
      </c>
      <c r="J298" s="86">
        <v>57</v>
      </c>
      <c r="M298" s="84"/>
      <c r="N298" s="35"/>
      <c r="O298" s="35"/>
    </row>
    <row r="299" spans="2:15">
      <c r="B299" s="105" t="s">
        <v>202</v>
      </c>
      <c r="C299" s="105" t="s">
        <v>727</v>
      </c>
      <c r="D299" s="105" t="s">
        <v>741</v>
      </c>
      <c r="E299" s="106">
        <v>10</v>
      </c>
      <c r="F299" s="107"/>
      <c r="G299" s="108">
        <v>2.458333333333333</v>
      </c>
      <c r="H299" s="108">
        <v>4.9000000000000004</v>
      </c>
      <c r="J299" s="86">
        <v>58</v>
      </c>
      <c r="M299" s="84"/>
      <c r="N299" s="35"/>
      <c r="O299" s="35"/>
    </row>
    <row r="300" spans="2:15">
      <c r="B300" s="105" t="s">
        <v>202</v>
      </c>
      <c r="C300" s="105" t="s">
        <v>725</v>
      </c>
      <c r="D300" s="105" t="s">
        <v>742</v>
      </c>
      <c r="E300" s="106">
        <v>10</v>
      </c>
      <c r="F300" s="107"/>
      <c r="G300" s="108">
        <v>3.3194444444444442</v>
      </c>
      <c r="H300" s="108">
        <v>6.6388888888888884</v>
      </c>
      <c r="J300" s="86">
        <v>59</v>
      </c>
      <c r="M300" s="84"/>
      <c r="N300" s="35"/>
      <c r="O300" s="35"/>
    </row>
    <row r="301" spans="2:15">
      <c r="B301" s="105" t="s">
        <v>202</v>
      </c>
      <c r="C301" s="105" t="s">
        <v>726</v>
      </c>
      <c r="D301" s="105" t="s">
        <v>740</v>
      </c>
      <c r="E301" s="106">
        <v>10</v>
      </c>
      <c r="F301" s="107"/>
      <c r="G301" s="108">
        <v>3.3194444444444442</v>
      </c>
      <c r="H301" s="108">
        <v>6.7</v>
      </c>
      <c r="J301" s="86">
        <v>60</v>
      </c>
      <c r="M301" s="84"/>
      <c r="N301" s="35"/>
      <c r="O301" s="35"/>
    </row>
    <row r="302" spans="2:15">
      <c r="B302" s="105" t="s">
        <v>202</v>
      </c>
      <c r="C302" s="105" t="s">
        <v>729</v>
      </c>
      <c r="D302" s="105" t="s">
        <v>743</v>
      </c>
      <c r="E302" s="106">
        <v>10</v>
      </c>
      <c r="F302" s="107"/>
      <c r="G302" s="108">
        <v>1.4861111111111109</v>
      </c>
      <c r="H302" s="108">
        <v>3</v>
      </c>
      <c r="J302" s="86">
        <v>61</v>
      </c>
      <c r="M302" s="84"/>
      <c r="N302" s="35"/>
      <c r="O302" s="35"/>
    </row>
    <row r="303" spans="2:15">
      <c r="B303" s="105" t="s">
        <v>202</v>
      </c>
      <c r="C303" s="105" t="s">
        <v>730</v>
      </c>
      <c r="D303" s="105" t="s">
        <v>744</v>
      </c>
      <c r="E303" s="106">
        <v>10</v>
      </c>
      <c r="F303" s="107"/>
      <c r="G303" s="108">
        <v>1.0555555555555556</v>
      </c>
      <c r="H303" s="108">
        <v>2.2000000000000002</v>
      </c>
      <c r="J303" s="86">
        <v>62</v>
      </c>
      <c r="M303" s="84"/>
      <c r="N303" s="35"/>
      <c r="O303" s="35"/>
    </row>
    <row r="305" spans="1:15" ht="43.2">
      <c r="A305" s="41" t="s">
        <v>255</v>
      </c>
      <c r="B305" s="27" t="s">
        <v>1</v>
      </c>
      <c r="C305" s="27" t="s">
        <v>256</v>
      </c>
      <c r="D305" s="27" t="s">
        <v>558</v>
      </c>
      <c r="E305" s="27" t="s">
        <v>199</v>
      </c>
      <c r="F305" s="27" t="s">
        <v>416</v>
      </c>
      <c r="G305" s="34" t="s">
        <v>210</v>
      </c>
      <c r="H305" s="34" t="s">
        <v>212</v>
      </c>
      <c r="I305" s="34" t="s">
        <v>211</v>
      </c>
      <c r="J305" s="34" t="s">
        <v>213</v>
      </c>
      <c r="K305" s="124"/>
      <c r="L305" s="35"/>
      <c r="M305" s="35"/>
      <c r="N305" s="35"/>
      <c r="O305" s="35"/>
    </row>
    <row r="306" spans="1:15" s="39" customFormat="1">
      <c r="A306" s="42"/>
      <c r="B306" s="36" t="e">
        <v>#N/A</v>
      </c>
      <c r="C306" s="36" t="s">
        <v>745</v>
      </c>
      <c r="D306" s="36" t="s">
        <v>746</v>
      </c>
      <c r="E306" s="36"/>
      <c r="F306" s="37" t="s">
        <v>747</v>
      </c>
      <c r="G306" s="38"/>
      <c r="H306" s="38"/>
      <c r="I306" s="38"/>
      <c r="J306" s="38"/>
      <c r="K306" s="123">
        <v>63</v>
      </c>
    </row>
    <row r="307" spans="1:15" s="53" customFormat="1" ht="24">
      <c r="A307" s="50"/>
      <c r="B307" s="51" t="e">
        <v>#N/A</v>
      </c>
      <c r="C307" s="51"/>
      <c r="D307" s="51" t="s">
        <v>748</v>
      </c>
      <c r="E307" s="51">
        <v>10</v>
      </c>
      <c r="F307" s="51" t="s">
        <v>749</v>
      </c>
      <c r="G307" s="52">
        <v>1.6111111111111107</v>
      </c>
      <c r="H307" s="52">
        <f>G307*E307</f>
        <v>16.111111111111107</v>
      </c>
      <c r="I307" s="52">
        <v>3.3</v>
      </c>
      <c r="J307" s="52">
        <f>I307*E307</f>
        <v>33</v>
      </c>
      <c r="K307" s="113"/>
    </row>
    <row r="308" spans="1:15" s="53" customFormat="1" ht="24">
      <c r="A308" s="50"/>
      <c r="B308" s="51" t="e">
        <v>#N/A</v>
      </c>
      <c r="C308" s="51"/>
      <c r="D308" s="51" t="s">
        <v>750</v>
      </c>
      <c r="E308" s="51">
        <v>10</v>
      </c>
      <c r="F308" s="51" t="s">
        <v>751</v>
      </c>
      <c r="G308" s="52">
        <v>1.6111111111111107</v>
      </c>
      <c r="H308" s="52">
        <f>G308*E308</f>
        <v>16.111111111111107</v>
      </c>
      <c r="I308" s="52">
        <v>3.3</v>
      </c>
      <c r="J308" s="52">
        <f>I308*E308</f>
        <v>33</v>
      </c>
      <c r="K308" s="113"/>
    </row>
    <row r="309" spans="1:15" s="53" customFormat="1" ht="24">
      <c r="A309" s="50"/>
      <c r="B309" s="51" t="e">
        <v>#N/A</v>
      </c>
      <c r="C309" s="51"/>
      <c r="D309" s="51" t="s">
        <v>752</v>
      </c>
      <c r="E309" s="51">
        <v>10</v>
      </c>
      <c r="F309" s="51" t="s">
        <v>753</v>
      </c>
      <c r="G309" s="52">
        <v>2.3472222222222219</v>
      </c>
      <c r="H309" s="52">
        <f>G309*E309</f>
        <v>23.472222222222218</v>
      </c>
      <c r="I309" s="52">
        <v>4.7</v>
      </c>
      <c r="J309" s="52">
        <f>I309*E309</f>
        <v>47</v>
      </c>
      <c r="K309" s="113"/>
    </row>
    <row r="310" spans="1:15" s="53" customFormat="1" ht="24">
      <c r="A310" s="50"/>
      <c r="B310" s="51" t="e">
        <v>#N/A</v>
      </c>
      <c r="C310" s="51"/>
      <c r="D310" s="51" t="s">
        <v>754</v>
      </c>
      <c r="E310" s="51">
        <v>10</v>
      </c>
      <c r="F310" s="51" t="s">
        <v>755</v>
      </c>
      <c r="G310" s="52">
        <v>2.3472222222222219</v>
      </c>
      <c r="H310" s="52">
        <f>G310*E310</f>
        <v>23.472222222222218</v>
      </c>
      <c r="I310" s="52">
        <v>4.7</v>
      </c>
      <c r="J310" s="52">
        <f>I310*E310</f>
        <v>47</v>
      </c>
      <c r="K310" s="113"/>
    </row>
    <row r="311" spans="1:15" s="25" customFormat="1">
      <c r="A311" s="22"/>
      <c r="B311" s="22"/>
      <c r="C311" s="22"/>
      <c r="D311" s="43"/>
      <c r="E311" s="44">
        <f>SUM(E307:E310)</f>
        <v>40</v>
      </c>
      <c r="F311" s="33"/>
      <c r="G311" s="24"/>
      <c r="H311" s="24">
        <f>SUM(H307:H310)</f>
        <v>79.166666666666643</v>
      </c>
      <c r="I311" s="24"/>
      <c r="J311" s="24">
        <f>SUM(J307:J310)</f>
        <v>160</v>
      </c>
      <c r="K311" s="120"/>
    </row>
  </sheetData>
  <conditionalFormatting sqref="A16">
    <cfRule type="duplicateValues" dxfId="31" priority="36"/>
    <cfRule type="duplicateValues" dxfId="30" priority="37"/>
  </conditionalFormatting>
  <conditionalFormatting sqref="A24">
    <cfRule type="duplicateValues" dxfId="29" priority="34"/>
    <cfRule type="duplicateValues" dxfId="28" priority="35"/>
  </conditionalFormatting>
  <conditionalFormatting sqref="A32">
    <cfRule type="duplicateValues" dxfId="27" priority="32"/>
    <cfRule type="duplicateValues" dxfId="26" priority="33"/>
  </conditionalFormatting>
  <conditionalFormatting sqref="A39">
    <cfRule type="duplicateValues" dxfId="25" priority="30"/>
    <cfRule type="duplicateValues" dxfId="24" priority="31"/>
  </conditionalFormatting>
  <conditionalFormatting sqref="A46">
    <cfRule type="duplicateValues" dxfId="23" priority="28"/>
    <cfRule type="duplicateValues" dxfId="22" priority="29"/>
  </conditionalFormatting>
  <conditionalFormatting sqref="A52">
    <cfRule type="duplicateValues" dxfId="21" priority="26"/>
    <cfRule type="duplicateValues" dxfId="20" priority="27"/>
  </conditionalFormatting>
  <conditionalFormatting sqref="A60">
    <cfRule type="duplicateValues" dxfId="19" priority="24"/>
    <cfRule type="duplicateValues" dxfId="18" priority="25"/>
  </conditionalFormatting>
  <conditionalFormatting sqref="A70">
    <cfRule type="duplicateValues" dxfId="17" priority="22"/>
    <cfRule type="duplicateValues" dxfId="16" priority="23"/>
  </conditionalFormatting>
  <conditionalFormatting sqref="A78">
    <cfRule type="duplicateValues" dxfId="15" priority="20"/>
    <cfRule type="duplicateValues" dxfId="14" priority="21"/>
  </conditionalFormatting>
  <conditionalFormatting sqref="A155">
    <cfRule type="duplicateValues" dxfId="13" priority="18"/>
    <cfRule type="duplicateValues" dxfId="12" priority="19"/>
  </conditionalFormatting>
  <conditionalFormatting sqref="A203">
    <cfRule type="duplicateValues" dxfId="11" priority="16"/>
    <cfRule type="duplicateValues" dxfId="10" priority="17"/>
  </conditionalFormatting>
  <conditionalFormatting sqref="B304 B283:B286 B312:B1048576">
    <cfRule type="duplicateValues" dxfId="9" priority="45"/>
  </conditionalFormatting>
  <conditionalFormatting sqref="C304 C283:C286 C312:C1048576">
    <cfRule type="duplicateValues" dxfId="8" priority="68"/>
  </conditionalFormatting>
  <conditionalFormatting sqref="A214">
    <cfRule type="duplicateValues" dxfId="7" priority="13"/>
    <cfRule type="duplicateValues" dxfId="6" priority="14"/>
  </conditionalFormatting>
  <conditionalFormatting sqref="A225">
    <cfRule type="duplicateValues" dxfId="5" priority="8"/>
    <cfRule type="duplicateValues" dxfId="4" priority="9"/>
  </conditionalFormatting>
  <conditionalFormatting sqref="A236">
    <cfRule type="duplicateValues" dxfId="3" priority="3"/>
    <cfRule type="duplicateValues" dxfId="2" priority="4"/>
  </conditionalFormatting>
  <conditionalFormatting sqref="A311">
    <cfRule type="duplicateValues" dxfId="1" priority="1"/>
    <cfRule type="duplicateValues" dxfId="0" priority="2"/>
  </conditionalFormatting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3D760-30B2-4D78-B7B8-7FBB7911CFBB}">
  <dimension ref="A1:N15"/>
  <sheetViews>
    <sheetView workbookViewId="0">
      <selection activeCell="I4" sqref="I4:I6"/>
    </sheetView>
  </sheetViews>
  <sheetFormatPr baseColWidth="10" defaultRowHeight="14.4"/>
  <cols>
    <col min="2" max="2" width="19.5546875" bestFit="1" customWidth="1"/>
    <col min="3" max="3" width="46.33203125" customWidth="1"/>
    <col min="5" max="5" width="14" bestFit="1" customWidth="1"/>
    <col min="6" max="7" width="11.5546875" style="100"/>
  </cols>
  <sheetData>
    <row r="1" spans="1:14" ht="18">
      <c r="A1" s="4"/>
      <c r="B1" s="4"/>
      <c r="C1" s="20" t="s">
        <v>774</v>
      </c>
      <c r="E1" s="4"/>
      <c r="F1" s="6"/>
      <c r="G1" s="7"/>
      <c r="H1" s="93"/>
      <c r="I1" s="93"/>
      <c r="J1" s="7"/>
      <c r="K1" s="7"/>
      <c r="L1" s="7"/>
      <c r="M1" s="7"/>
      <c r="N1" s="7"/>
    </row>
    <row r="2" spans="1:14">
      <c r="A2" s="4"/>
      <c r="B2" s="4"/>
      <c r="C2" s="4"/>
      <c r="E2" s="4"/>
      <c r="F2" s="6"/>
      <c r="G2" s="7"/>
      <c r="H2" s="93"/>
      <c r="I2" s="93"/>
      <c r="J2" s="7"/>
      <c r="K2" s="7"/>
      <c r="L2" s="7"/>
      <c r="M2" s="7"/>
      <c r="N2" s="7"/>
    </row>
    <row r="3" spans="1:14" s="35" customFormat="1" ht="28.8">
      <c r="A3" s="15" t="s">
        <v>1</v>
      </c>
      <c r="B3" s="27" t="s">
        <v>256</v>
      </c>
      <c r="C3" s="27" t="s">
        <v>558</v>
      </c>
      <c r="D3" s="27" t="s">
        <v>199</v>
      </c>
      <c r="E3" s="27" t="s">
        <v>416</v>
      </c>
      <c r="F3" s="98" t="s">
        <v>210</v>
      </c>
      <c r="G3" s="98" t="s">
        <v>211</v>
      </c>
    </row>
    <row r="4" spans="1:14" ht="28.8">
      <c r="A4" s="70"/>
      <c r="B4" s="67" t="s">
        <v>642</v>
      </c>
      <c r="C4" s="101" t="s">
        <v>758</v>
      </c>
      <c r="D4" s="68">
        <v>1</v>
      </c>
      <c r="E4" s="69">
        <v>3592930027563</v>
      </c>
      <c r="F4" s="99">
        <v>157.5972222222222</v>
      </c>
      <c r="G4" s="99">
        <v>315</v>
      </c>
      <c r="H4" s="82">
        <v>66</v>
      </c>
      <c r="I4" s="133"/>
    </row>
    <row r="5" spans="1:14" ht="28.8">
      <c r="A5" s="70"/>
      <c r="B5" s="67" t="s">
        <v>643</v>
      </c>
      <c r="C5" s="101" t="s">
        <v>759</v>
      </c>
      <c r="D5" s="68">
        <v>1</v>
      </c>
      <c r="E5" s="69">
        <v>3592930027587</v>
      </c>
      <c r="F5" s="99">
        <v>234.5972222222222</v>
      </c>
      <c r="G5" s="99">
        <v>470</v>
      </c>
      <c r="H5" s="82">
        <v>67</v>
      </c>
      <c r="I5" s="133"/>
    </row>
    <row r="6" spans="1:14">
      <c r="A6" s="70"/>
      <c r="B6" s="67" t="s">
        <v>644</v>
      </c>
      <c r="C6" s="101" t="s">
        <v>760</v>
      </c>
      <c r="D6" s="68">
        <v>5</v>
      </c>
      <c r="E6" s="69">
        <v>3592930026337</v>
      </c>
      <c r="F6" s="99">
        <v>1.958333333333333</v>
      </c>
      <c r="G6" s="99">
        <v>3.9</v>
      </c>
      <c r="H6" s="82">
        <v>68</v>
      </c>
      <c r="I6" s="133"/>
    </row>
    <row r="7" spans="1:14">
      <c r="A7" s="70"/>
      <c r="B7" s="67" t="s">
        <v>645</v>
      </c>
      <c r="C7" s="101" t="s">
        <v>761</v>
      </c>
      <c r="D7" s="68">
        <v>3</v>
      </c>
      <c r="E7" s="69">
        <v>3592930027259</v>
      </c>
      <c r="F7" s="99">
        <v>4.9305555555555545</v>
      </c>
      <c r="G7" s="99">
        <v>9.9</v>
      </c>
      <c r="H7" s="82">
        <v>69</v>
      </c>
    </row>
    <row r="8" spans="1:14">
      <c r="A8" s="70" t="s">
        <v>654</v>
      </c>
      <c r="B8" s="67" t="s">
        <v>653</v>
      </c>
      <c r="C8" s="101" t="s">
        <v>762</v>
      </c>
      <c r="D8" s="68">
        <v>2</v>
      </c>
      <c r="E8" s="69">
        <v>3592930027099</v>
      </c>
      <c r="F8" s="99">
        <v>7.4027777777777768</v>
      </c>
      <c r="G8" s="99">
        <v>14.9</v>
      </c>
      <c r="H8" s="82">
        <v>70</v>
      </c>
    </row>
    <row r="9" spans="1:14">
      <c r="A9" s="70"/>
      <c r="B9" s="67" t="s">
        <v>646</v>
      </c>
      <c r="C9" s="101" t="s">
        <v>763</v>
      </c>
      <c r="D9" s="68">
        <v>2</v>
      </c>
      <c r="E9" s="69">
        <v>3592930027020</v>
      </c>
      <c r="F9" s="99">
        <v>7.4027777777777768</v>
      </c>
      <c r="G9" s="99">
        <v>14.9</v>
      </c>
      <c r="H9" s="82">
        <v>71</v>
      </c>
    </row>
    <row r="10" spans="1:14">
      <c r="A10" s="70"/>
      <c r="B10" s="67" t="s">
        <v>647</v>
      </c>
      <c r="C10" s="101" t="s">
        <v>764</v>
      </c>
      <c r="D10" s="68">
        <v>2</v>
      </c>
      <c r="E10" s="69">
        <v>3592930027112</v>
      </c>
      <c r="F10" s="99">
        <v>7.4027777777777768</v>
      </c>
      <c r="G10" s="99">
        <v>14.9</v>
      </c>
      <c r="H10" s="82">
        <v>72</v>
      </c>
    </row>
    <row r="11" spans="1:14">
      <c r="A11" s="70"/>
      <c r="B11" s="67" t="s">
        <v>648</v>
      </c>
      <c r="C11" s="101" t="s">
        <v>765</v>
      </c>
      <c r="D11" s="68">
        <v>2</v>
      </c>
      <c r="E11" s="69">
        <v>3592930027174</v>
      </c>
      <c r="F11" s="99">
        <v>7.4027777777777768</v>
      </c>
      <c r="G11" s="99">
        <v>14.9</v>
      </c>
      <c r="H11" s="82">
        <v>73</v>
      </c>
    </row>
    <row r="12" spans="1:14" ht="28.8">
      <c r="A12" s="70"/>
      <c r="B12" s="67" t="s">
        <v>649</v>
      </c>
      <c r="C12" s="101" t="s">
        <v>766</v>
      </c>
      <c r="D12" s="68">
        <v>5</v>
      </c>
      <c r="E12" s="69">
        <v>3592930027372</v>
      </c>
      <c r="F12" s="99">
        <v>5.3888888888888884</v>
      </c>
      <c r="G12" s="99">
        <v>10.9</v>
      </c>
      <c r="H12" s="82">
        <v>74</v>
      </c>
    </row>
    <row r="13" spans="1:14" ht="28.8">
      <c r="A13" s="70"/>
      <c r="B13" s="67" t="s">
        <v>650</v>
      </c>
      <c r="C13" s="101" t="s">
        <v>767</v>
      </c>
      <c r="D13" s="68">
        <v>5</v>
      </c>
      <c r="E13" s="69">
        <v>3592930027365</v>
      </c>
      <c r="F13" s="99">
        <v>4.4861111111111107</v>
      </c>
      <c r="G13" s="99">
        <v>8.9</v>
      </c>
      <c r="H13" s="82">
        <v>75</v>
      </c>
    </row>
    <row r="14" spans="1:14" ht="28.8">
      <c r="A14" s="70"/>
      <c r="B14" s="67" t="s">
        <v>651</v>
      </c>
      <c r="C14" s="101" t="s">
        <v>768</v>
      </c>
      <c r="D14" s="68">
        <v>5</v>
      </c>
      <c r="E14" s="69">
        <v>3592930027389</v>
      </c>
      <c r="F14" s="99">
        <v>14.624999999999996</v>
      </c>
      <c r="G14" s="99">
        <v>29.9</v>
      </c>
      <c r="H14" s="82">
        <v>76</v>
      </c>
    </row>
    <row r="15" spans="1:14">
      <c r="A15" s="70"/>
      <c r="B15" s="67" t="s">
        <v>652</v>
      </c>
      <c r="C15" s="101" t="s">
        <v>769</v>
      </c>
      <c r="D15" s="68">
        <v>10</v>
      </c>
      <c r="E15" s="69">
        <v>3592930026788</v>
      </c>
      <c r="F15" s="99">
        <v>2.5416666666666665</v>
      </c>
      <c r="G15" s="99">
        <v>4.9000000000000004</v>
      </c>
      <c r="H15" s="82">
        <v>77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Exacompta</vt:lpstr>
      <vt:lpstr>Quo Vadis</vt:lpstr>
      <vt:lpstr>Bouchut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GILLOIS-VANDERMEERSCH Vincent (NAP)</dc:creator>
  <cp:lastModifiedBy>GILLOIS-VANDERMEERSCH Vincent (NAP)</cp:lastModifiedBy>
  <cp:lastPrinted>2025-04-01T14:11:01Z</cp:lastPrinted>
  <dcterms:created xsi:type="dcterms:W3CDTF">2025-03-13T14:47:56Z</dcterms:created>
  <dcterms:modified xsi:type="dcterms:W3CDTF">2025-04-01T14:11:06Z</dcterms:modified>
</cp:coreProperties>
</file>